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updateLinks="never" codeName="ЭтаКнига"/>
  <xr:revisionPtr revIDLastSave="0" documentId="13_ncr:1_{7B3E7FF2-26D1-48E8-B7D7-60545A97D309}" xr6:coauthVersionLast="46" xr6:coauthVersionMax="46" xr10:uidLastSave="{00000000-0000-0000-0000-000000000000}"/>
  <bookViews>
    <workbookView xWindow="-120" yWindow="-120" windowWidth="29040" windowHeight="15840" tabRatio="556" xr2:uid="{00000000-000D-0000-FFFF-FFFF00000000}"/>
  </bookViews>
  <sheets>
    <sheet name="Комплектация" sheetId="7" r:id="rId1"/>
    <sheet name="Цены" sheetId="13" state="veryHidden" r:id="rId2"/>
    <sheet name="Полки навесные" sheetId="14" r:id="rId3"/>
    <sheet name="Столы" sheetId="15" r:id="rId4"/>
    <sheet name="Кровати" sheetId="16" r:id="rId5"/>
    <sheet name="Тумбы и горки" sheetId="17" r:id="rId6"/>
    <sheet name="Пеналы" sheetId="18" r:id="rId7"/>
    <sheet name="Шкафы" sheetId="19" r:id="rId8"/>
    <sheet name="Прочее" sheetId="20" r:id="rId9"/>
  </sheets>
  <definedNames>
    <definedName name="_xlnm.Print_Area" localSheetId="0">Комплектация!$A$1:$K$121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7" i="14" l="1"/>
  <c r="E36" i="14"/>
  <c r="E35" i="14"/>
  <c r="E34" i="14"/>
  <c r="K30" i="14"/>
  <c r="E30" i="14"/>
  <c r="K29" i="14"/>
  <c r="E29" i="14"/>
  <c r="K28" i="14"/>
  <c r="E28" i="14"/>
  <c r="K27" i="14"/>
  <c r="E27" i="14"/>
  <c r="K22" i="14"/>
  <c r="E22" i="14"/>
  <c r="K20" i="14"/>
  <c r="E20" i="14"/>
  <c r="K15" i="14"/>
  <c r="E15" i="14"/>
  <c r="K13" i="14"/>
  <c r="E13" i="14"/>
  <c r="K8" i="14"/>
  <c r="K6" i="14"/>
  <c r="E6" i="14"/>
  <c r="K42" i="15"/>
  <c r="E42" i="15"/>
  <c r="E36" i="15"/>
  <c r="K33" i="15"/>
  <c r="E33" i="15"/>
  <c r="K27" i="15"/>
  <c r="E27" i="15"/>
  <c r="K24" i="15"/>
  <c r="E24" i="15"/>
  <c r="K18" i="15"/>
  <c r="E18" i="15"/>
  <c r="K15" i="15"/>
  <c r="E15" i="15"/>
  <c r="K9" i="15"/>
  <c r="E9" i="15"/>
  <c r="K6" i="15"/>
  <c r="E6" i="15"/>
  <c r="K68" i="16"/>
  <c r="E68" i="16"/>
  <c r="K64" i="16"/>
  <c r="E64" i="16"/>
  <c r="K57" i="16"/>
  <c r="E57" i="16"/>
  <c r="K53" i="16"/>
  <c r="E53" i="16"/>
  <c r="K46" i="16"/>
  <c r="E46" i="16"/>
  <c r="K42" i="16"/>
  <c r="E42" i="16"/>
  <c r="K34" i="16"/>
  <c r="E34" i="16"/>
  <c r="K30" i="16"/>
  <c r="E30" i="16"/>
  <c r="K23" i="16"/>
  <c r="E23" i="16"/>
  <c r="K19" i="16"/>
  <c r="E19" i="16"/>
  <c r="K12" i="16"/>
  <c r="E12" i="16"/>
  <c r="K8" i="16"/>
  <c r="E8" i="16"/>
  <c r="K31" i="17"/>
  <c r="E31" i="17"/>
  <c r="E23" i="17"/>
  <c r="E20" i="17"/>
  <c r="K16" i="17"/>
  <c r="E16" i="17"/>
  <c r="K15" i="17"/>
  <c r="E15" i="17"/>
  <c r="K14" i="17"/>
  <c r="E14" i="17"/>
  <c r="K13" i="17"/>
  <c r="E13" i="17"/>
  <c r="K9" i="17"/>
  <c r="E9" i="17"/>
  <c r="K8" i="17"/>
  <c r="E8" i="17"/>
  <c r="K7" i="17"/>
  <c r="E7" i="17"/>
  <c r="K6" i="17"/>
  <c r="E6" i="17"/>
  <c r="E54" i="18"/>
  <c r="E53" i="18"/>
  <c r="E52" i="18"/>
  <c r="E51" i="18"/>
  <c r="K45" i="18"/>
  <c r="E45" i="18"/>
  <c r="K44" i="18"/>
  <c r="E44" i="18"/>
  <c r="K43" i="18"/>
  <c r="E43" i="18"/>
  <c r="K42" i="18"/>
  <c r="E42" i="18"/>
  <c r="K36" i="18"/>
  <c r="E36" i="18"/>
  <c r="K35" i="18"/>
  <c r="E35" i="18"/>
  <c r="K34" i="18"/>
  <c r="E34" i="18"/>
  <c r="K33" i="18"/>
  <c r="E33" i="18"/>
  <c r="K27" i="18"/>
  <c r="E27" i="18"/>
  <c r="K26" i="18"/>
  <c r="E26" i="18"/>
  <c r="K25" i="18"/>
  <c r="E25" i="18"/>
  <c r="K24" i="18"/>
  <c r="E24" i="18"/>
  <c r="K18" i="18"/>
  <c r="E18" i="18"/>
  <c r="K17" i="18"/>
  <c r="E17" i="18"/>
  <c r="K16" i="18"/>
  <c r="E16" i="18"/>
  <c r="K15" i="18"/>
  <c r="E15" i="18"/>
  <c r="K9" i="18"/>
  <c r="E9" i="18"/>
  <c r="K8" i="18"/>
  <c r="E8" i="18"/>
  <c r="K7" i="18"/>
  <c r="E7" i="18"/>
  <c r="K6" i="18"/>
  <c r="E6" i="18"/>
  <c r="E24" i="19"/>
  <c r="K18" i="19"/>
  <c r="K17" i="19"/>
  <c r="K16" i="19"/>
  <c r="K15" i="19"/>
  <c r="E15" i="19"/>
  <c r="K9" i="19"/>
  <c r="E9" i="19"/>
  <c r="K8" i="19"/>
  <c r="E8" i="19"/>
  <c r="K7" i="19"/>
  <c r="E7" i="19"/>
  <c r="K6" i="19"/>
  <c r="E6" i="19"/>
  <c r="E8" i="20"/>
  <c r="K7" i="20"/>
  <c r="E7" i="20"/>
  <c r="K6" i="20"/>
  <c r="E6" i="20"/>
</calcChain>
</file>

<file path=xl/sharedStrings.xml><?xml version="1.0" encoding="utf-8"?>
<sst xmlns="http://schemas.openxmlformats.org/spreadsheetml/2006/main" count="840" uniqueCount="322">
  <si>
    <t>Габаритные размеры (мм.)</t>
  </si>
  <si>
    <t>Артикул</t>
  </si>
  <si>
    <t>Стоимость</t>
  </si>
  <si>
    <t>Ширина</t>
  </si>
  <si>
    <t>Комбинированный</t>
  </si>
  <si>
    <t>С 2-мя ящиками</t>
  </si>
  <si>
    <t>С 3-мя ящиками, левый</t>
  </si>
  <si>
    <t>С 3-мя ящиками, правый</t>
  </si>
  <si>
    <t>кв.м.</t>
  </si>
  <si>
    <t>1 секция</t>
  </si>
  <si>
    <t>Открытый</t>
  </si>
  <si>
    <t>Эскиз</t>
  </si>
  <si>
    <t>Ед. изм.</t>
  </si>
  <si>
    <t>Цена</t>
  </si>
  <si>
    <t>шт.</t>
  </si>
  <si>
    <t>Вид: Sensys</t>
  </si>
  <si>
    <t>Производитель: Hettich</t>
  </si>
  <si>
    <t>Характеристика</t>
  </si>
  <si>
    <t>400 мм.</t>
  </si>
  <si>
    <t>450 мм.</t>
  </si>
  <si>
    <t>500 мм.</t>
  </si>
  <si>
    <t>компл.</t>
  </si>
  <si>
    <t xml:space="preserve">Газлифт </t>
  </si>
  <si>
    <t>Использование в навесных шкафах</t>
  </si>
  <si>
    <t>50N</t>
  </si>
  <si>
    <t>Материал: пластик</t>
  </si>
  <si>
    <t>Демпфер</t>
  </si>
  <si>
    <t>Фланец для штанги</t>
  </si>
  <si>
    <t>Штанга для одежды</t>
  </si>
  <si>
    <t>D = 25 мм.</t>
  </si>
  <si>
    <t>п.м.</t>
  </si>
  <si>
    <t>Композит, 3 мм. (max: 800x2400)</t>
  </si>
  <si>
    <t>Подпятники регулируемые;</t>
  </si>
  <si>
    <t>Петли без доводчика;</t>
  </si>
  <si>
    <t>В навесных шкафах с подъёмным фасадом – газлифты;</t>
  </si>
  <si>
    <t>В шкафах для одежды, в качестве штанги – труба диаметром 25 мм;</t>
  </si>
  <si>
    <t>Стеновая панель с ФП</t>
  </si>
  <si>
    <t>A0135</t>
  </si>
  <si>
    <t>2 секции</t>
  </si>
  <si>
    <t>A02110</t>
  </si>
  <si>
    <t>A02120</t>
  </si>
  <si>
    <t>3 секции</t>
  </si>
  <si>
    <t>A03165</t>
  </si>
  <si>
    <t>A03175</t>
  </si>
  <si>
    <t>C 1-м фасадом, правый</t>
  </si>
  <si>
    <t>A12110R</t>
  </si>
  <si>
    <t>A12120R</t>
  </si>
  <si>
    <t>C 1-м фасадом, левый</t>
  </si>
  <si>
    <t>A12110L</t>
  </si>
  <si>
    <t>A12120L</t>
  </si>
  <si>
    <t>A22110</t>
  </si>
  <si>
    <t>A22120</t>
  </si>
  <si>
    <t>C 2-мя фасадами</t>
  </si>
  <si>
    <t>С 1-м фасадом, 3 секции</t>
  </si>
  <si>
    <t>A13110</t>
  </si>
  <si>
    <t>A13120</t>
  </si>
  <si>
    <t>A13165</t>
  </si>
  <si>
    <t>A13175</t>
  </si>
  <si>
    <t>С 2-мя фасадами, 3 секции</t>
  </si>
  <si>
    <t>A23110</t>
  </si>
  <si>
    <t>A23120</t>
  </si>
  <si>
    <t>A23165</t>
  </si>
  <si>
    <t>A23175</t>
  </si>
  <si>
    <t>С 3-мя фасадами, 3 секции</t>
  </si>
  <si>
    <t>A33110</t>
  </si>
  <si>
    <t>A33120</t>
  </si>
  <si>
    <t>A33165</t>
  </si>
  <si>
    <t>A33175</t>
  </si>
  <si>
    <t>Простой</t>
  </si>
  <si>
    <t>S0110</t>
  </si>
  <si>
    <t>S0120</t>
  </si>
  <si>
    <t>S1110RQ</t>
  </si>
  <si>
    <t>S1120RQ</t>
  </si>
  <si>
    <t>S1110LQ</t>
  </si>
  <si>
    <t>С 2-мя ящиками, левый</t>
  </si>
  <si>
    <t>С 2-мя ящиками, правый</t>
  </si>
  <si>
    <t>S2110RQ</t>
  </si>
  <si>
    <t>S2120RQ</t>
  </si>
  <si>
    <t>S2110LQ</t>
  </si>
  <si>
    <t>S2120LQ</t>
  </si>
  <si>
    <t>С 4-мя ящиками, правый</t>
  </si>
  <si>
    <t>S3110RQ</t>
  </si>
  <si>
    <t>S3110LQ</t>
  </si>
  <si>
    <t>С 4-мя ящиками, левый</t>
  </si>
  <si>
    <t>S3120RQ</t>
  </si>
  <si>
    <t>S3120LQ</t>
  </si>
  <si>
    <t>Простой, уголовой</t>
  </si>
  <si>
    <t>S4110</t>
  </si>
  <si>
    <t>Угловой, с 3-мя ящ., левый</t>
  </si>
  <si>
    <t>Угловой, с 3-мя ящ., правый</t>
  </si>
  <si>
    <t>S51211LQ</t>
  </si>
  <si>
    <t>S51211RQ</t>
  </si>
  <si>
    <t>С заглушкой</t>
  </si>
  <si>
    <t>KS16Z</t>
  </si>
  <si>
    <t>KS17Z</t>
  </si>
  <si>
    <t>KS16Q</t>
  </si>
  <si>
    <t>KS17Q</t>
  </si>
  <si>
    <t>KS16Y</t>
  </si>
  <si>
    <t>KS17Y</t>
  </si>
  <si>
    <t>KD16Z</t>
  </si>
  <si>
    <t>KD17Z</t>
  </si>
  <si>
    <t>KD16Y</t>
  </si>
  <si>
    <t>KD17Y</t>
  </si>
  <si>
    <t>С выкатным ящиком</t>
  </si>
  <si>
    <t>С ящиком на направляющих</t>
  </si>
  <si>
    <t>KD16Q</t>
  </si>
  <si>
    <t>KD17Q</t>
  </si>
  <si>
    <t>Простая</t>
  </si>
  <si>
    <t>KE16</t>
  </si>
  <si>
    <t>KE17</t>
  </si>
  <si>
    <t>KE16Y</t>
  </si>
  <si>
    <t>KE17Y</t>
  </si>
  <si>
    <t>KE16Q</t>
  </si>
  <si>
    <t>KE17Q</t>
  </si>
  <si>
    <t>KX16</t>
  </si>
  <si>
    <t>KX17</t>
  </si>
  <si>
    <t>KX16Y</t>
  </si>
  <si>
    <t>KX17Y</t>
  </si>
  <si>
    <t>KX16Q</t>
  </si>
  <si>
    <t>KX17Q</t>
  </si>
  <si>
    <t>С 1-м фасадом, левая</t>
  </si>
  <si>
    <t>T135L</t>
  </si>
  <si>
    <t>T140L</t>
  </si>
  <si>
    <t>T145L</t>
  </si>
  <si>
    <t>T150L</t>
  </si>
  <si>
    <t>T135R</t>
  </si>
  <si>
    <t>T140R</t>
  </si>
  <si>
    <t>T145R</t>
  </si>
  <si>
    <t>T150R</t>
  </si>
  <si>
    <t>С 1-м фасадом, правая</t>
  </si>
  <si>
    <t>С 2-мя фасадами</t>
  </si>
  <si>
    <t>T270</t>
  </si>
  <si>
    <t>T280</t>
  </si>
  <si>
    <t>T290</t>
  </si>
  <si>
    <t>T2100</t>
  </si>
  <si>
    <t>T335Q</t>
  </si>
  <si>
    <t>T340Q</t>
  </si>
  <si>
    <t>T345Q</t>
  </si>
  <si>
    <t>T350Q</t>
  </si>
  <si>
    <t>Для игрушек</t>
  </si>
  <si>
    <t>T050</t>
  </si>
  <si>
    <t>T060</t>
  </si>
  <si>
    <t>G112H12</t>
  </si>
  <si>
    <t>G212H12</t>
  </si>
  <si>
    <t>P035</t>
  </si>
  <si>
    <t>P040</t>
  </si>
  <si>
    <t>P045</t>
  </si>
  <si>
    <t>P050</t>
  </si>
  <si>
    <t>С 1-м фасадом, правый</t>
  </si>
  <si>
    <t>P135R</t>
  </si>
  <si>
    <t>P140R</t>
  </si>
  <si>
    <t>P145R</t>
  </si>
  <si>
    <t>P150R</t>
  </si>
  <si>
    <t>С 1-м фасадом, левый</t>
  </si>
  <si>
    <t>P135L</t>
  </si>
  <si>
    <t>P140L</t>
  </si>
  <si>
    <t>P145L</t>
  </si>
  <si>
    <t>P150L</t>
  </si>
  <si>
    <t>C 2-мя фасадами, правый</t>
  </si>
  <si>
    <t>P235R</t>
  </si>
  <si>
    <t>P240R</t>
  </si>
  <si>
    <t>P245R</t>
  </si>
  <si>
    <t>P250R</t>
  </si>
  <si>
    <t>P235L</t>
  </si>
  <si>
    <t>P240L</t>
  </si>
  <si>
    <t>P245L</t>
  </si>
  <si>
    <t>P250L</t>
  </si>
  <si>
    <t>P335Q</t>
  </si>
  <si>
    <t>P340Q</t>
  </si>
  <si>
    <t>P345Q</t>
  </si>
  <si>
    <t>P350Q</t>
  </si>
  <si>
    <t>C 3-мя ящиками</t>
  </si>
  <si>
    <t>P435LQ</t>
  </si>
  <si>
    <t>P440LQ</t>
  </si>
  <si>
    <t>P445LQ</t>
  </si>
  <si>
    <t>P450LQ</t>
  </si>
  <si>
    <t>P435RQ</t>
  </si>
  <si>
    <t>P440RQ</t>
  </si>
  <si>
    <t>P445RQ</t>
  </si>
  <si>
    <t>P450RQ</t>
  </si>
  <si>
    <t>С 1-м фасдом, 3-мя ящиками, левый</t>
  </si>
  <si>
    <t>С 1-м фасдом, 3-мя ящиками, правый</t>
  </si>
  <si>
    <t>Для белья, левый</t>
  </si>
  <si>
    <t>Для белья, правый</t>
  </si>
  <si>
    <t>P535L</t>
  </si>
  <si>
    <t>P540L</t>
  </si>
  <si>
    <t>P545L</t>
  </si>
  <si>
    <t>P550L</t>
  </si>
  <si>
    <t>P535R</t>
  </si>
  <si>
    <t>P540R</t>
  </si>
  <si>
    <t>P545R</t>
  </si>
  <si>
    <t>P550R</t>
  </si>
  <si>
    <t>Открытый радиусный</t>
  </si>
  <si>
    <t>P630</t>
  </si>
  <si>
    <t>P640</t>
  </si>
  <si>
    <t>P635</t>
  </si>
  <si>
    <t>P645</t>
  </si>
  <si>
    <t>Модуль P6 сконструирован универсально, собирается как на левую так и на правую сторону.</t>
  </si>
  <si>
    <t>Для одежды</t>
  </si>
  <si>
    <t>SH070</t>
  </si>
  <si>
    <t>SH080</t>
  </si>
  <si>
    <t>SH090</t>
  </si>
  <si>
    <t>SH0100</t>
  </si>
  <si>
    <t>Для белья</t>
  </si>
  <si>
    <t>SH170</t>
  </si>
  <si>
    <t>SH180</t>
  </si>
  <si>
    <t>SH190</t>
  </si>
  <si>
    <t>SH1100</t>
  </si>
  <si>
    <t>SH270</t>
  </si>
  <si>
    <t>SH280</t>
  </si>
  <si>
    <t>SH290</t>
  </si>
  <si>
    <t>SH2100</t>
  </si>
  <si>
    <t>Угловой, левый</t>
  </si>
  <si>
    <t>SH379L</t>
  </si>
  <si>
    <t>SH379R</t>
  </si>
  <si>
    <t>Угловой, правый</t>
  </si>
  <si>
    <t>2050x450x790</t>
  </si>
  <si>
    <t>Борт (ограничитель)</t>
  </si>
  <si>
    <t>KB70Q</t>
  </si>
  <si>
    <t>KB80Q</t>
  </si>
  <si>
    <t>Комод с 3-мя ящиками</t>
  </si>
  <si>
    <t>Борт SB1100 применяется на кровати длиной 1642.</t>
  </si>
  <si>
    <t>Борт SB1200 применяется на кровати длиной 1742.</t>
  </si>
  <si>
    <t>Корпус - ЛДСП 16 мм белый матовый, облицованный кромкой ПВХ 1 мм по кругу;</t>
  </si>
  <si>
    <t>Фасад – МДФ ПВХ 16мм белый матовый;</t>
  </si>
  <si>
    <t>Выкатные ящики на направляющих частичного выдвижения без доводчика;</t>
  </si>
  <si>
    <t>Не регулируемые навесы;</t>
  </si>
  <si>
    <t>В тумбах с подъёмным фасадом – механизм фиксации клок-флап;</t>
  </si>
  <si>
    <t>Точечные ручки белого цвета;</t>
  </si>
  <si>
    <t>В кроватях, в качестве основы – ортопедическое основание на металлическом каркасе;</t>
  </si>
  <si>
    <t>В кроватях с выдвижным ящиком на колёсах (типа Y) – колёсная опора прямого хода;</t>
  </si>
  <si>
    <t>Во всех кроватях типа KE и KX, лицевая царга изготавливается из МДФ ПВХ, тыльная – из ЛДСП;</t>
  </si>
  <si>
    <t>Во всех кроватях типа KE-Y и KX-Y (c независимым ящиком) заглушка изготавливается из ЛДСП;</t>
  </si>
  <si>
    <t>Борта SB80, SB1100, SB1200, по умолчанию, изготавливаются без фотопечати;</t>
  </si>
  <si>
    <t>Колёсная опора прямого хода</t>
  </si>
  <si>
    <t>Ручка Baby texture</t>
  </si>
  <si>
    <t>Ручка Baby</t>
  </si>
  <si>
    <t>Фотопечать на заглушку</t>
  </si>
  <si>
    <t>Заглушка МДФ в пленке ПВХ</t>
  </si>
  <si>
    <t>Царга МДФ в пленке ПВХ</t>
  </si>
  <si>
    <t>Фотопечать наносится согласно коллекции и идентична основной фасадной части.</t>
  </si>
  <si>
    <t>Используется в том случае, если кровать отдельностоящая с подходом с обеих сторон.</t>
  </si>
  <si>
    <r>
      <t>Накладные 90°</t>
    </r>
    <r>
      <rPr>
        <sz val="10"/>
        <color theme="1"/>
        <rFont val="Calibri"/>
        <family val="2"/>
        <charset val="204"/>
        <scheme val="minor"/>
      </rPr>
      <t xml:space="preserve"> ( Угол открытия 95 )</t>
    </r>
  </si>
  <si>
    <t>Применяется в выдвижных ящиках кротватей типа Y</t>
  </si>
  <si>
    <t>S1120LQ</t>
  </si>
  <si>
    <t>Горка 2-х дверная</t>
  </si>
  <si>
    <t>Горка 3-х дверная</t>
  </si>
  <si>
    <t>При заказе фотопечати нужно понимать, что у монитора и печатной машины цветоперадача отличается. Это происходит из-за того, что цветовые модели, используемые монитором (RGB) и печатной машиной (CMYK) различны, кроме того, цвета на мониторе зависят от его настроек. В мире существуют тысячи моделей мониторов и печатающих устройств, и цвет одной и той же картинки на них будет выглядеть по-разному, поэтому гарантировать точное совпадение цвета на Вашем мониторе и на нашей продукции невозможно.</t>
  </si>
  <si>
    <t>РРЦ</t>
  </si>
  <si>
    <t>Борта по умол-ию изготавливается без ФП. По желанию клиента, на борт наносится имя ребенка, либо базовый принт.</t>
  </si>
  <si>
    <t>Используемый материал</t>
  </si>
  <si>
    <t>Каркас</t>
  </si>
  <si>
    <t>Фасад</t>
  </si>
  <si>
    <t>МДФ односторонний в плёнке ПВХ</t>
  </si>
  <si>
    <t>Белый фасадный</t>
  </si>
  <si>
    <t>ЛСДП/МДФ</t>
  </si>
  <si>
    <t>Ш/В/Г (мм.)</t>
  </si>
  <si>
    <t>350x350x250</t>
  </si>
  <si>
    <t>1100x343x300</t>
  </si>
  <si>
    <t>1200x343x300</t>
  </si>
  <si>
    <t>1650x343x300</t>
  </si>
  <si>
    <t>1750x343x300</t>
  </si>
  <si>
    <t>В/Г/Ш: 343х300хШирина</t>
  </si>
  <si>
    <t>1100x750x600</t>
  </si>
  <si>
    <t>1200x750x600</t>
  </si>
  <si>
    <t>1100x750x1100</t>
  </si>
  <si>
    <t>1200х750х1100</t>
  </si>
  <si>
    <t>1642х795х860</t>
  </si>
  <si>
    <t>Спальное место</t>
  </si>
  <si>
    <t>1600х800</t>
  </si>
  <si>
    <t>1700х800</t>
  </si>
  <si>
    <t>1742х795х860</t>
  </si>
  <si>
    <t>1642х860х860</t>
  </si>
  <si>
    <t>1742х860х860</t>
  </si>
  <si>
    <t>В/Г/Ш (мм.)</t>
  </si>
  <si>
    <t>460х860хШирина</t>
  </si>
  <si>
    <t>520х500х476</t>
  </si>
  <si>
    <t>600x500x476</t>
  </si>
  <si>
    <t>1200х450х1200</t>
  </si>
  <si>
    <t>2040х450хШирина</t>
  </si>
  <si>
    <t>2050х450хШирина</t>
  </si>
  <si>
    <t>Комод</t>
  </si>
  <si>
    <t>750x450xШирина</t>
  </si>
  <si>
    <t>338хШирина</t>
  </si>
  <si>
    <t>Схематический разбор блока по частям</t>
  </si>
  <si>
    <t>Для удобства и более быстрого получения информации по модулю, мы добавили иформационные вставки в блоки с изображением изделия.</t>
  </si>
  <si>
    <r>
      <t xml:space="preserve">В верхнем левом углу находится тип и характеристика петель (подробнее: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 xml:space="preserve">90° - петля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>акладная, 90° угол открытия 95°). В правом верхнем углу - количество.</t>
    </r>
  </si>
  <si>
    <t>В нижнем левом углу - направляющие (подробнее: размер направляющих 450мм.). Соответственно в правом нижнем углу их количество.</t>
  </si>
  <si>
    <t>Ниже приведена таблица с расшифровкой характеристики и типа петель.</t>
  </si>
  <si>
    <t xml:space="preserve">Тип петли </t>
  </si>
  <si>
    <t>Угол корпуса</t>
  </si>
  <si>
    <t>Угол открытия</t>
  </si>
  <si>
    <t>Н90° (Накладная)</t>
  </si>
  <si>
    <t>Н45° (Накладная)</t>
  </si>
  <si>
    <t>Угловые шкафы-трапеции комплектуются петлями с доводчиком.</t>
  </si>
  <si>
    <r>
      <rPr>
        <b/>
        <sz val="10"/>
        <color theme="1"/>
        <rFont val="CG Omega"/>
        <family val="2"/>
      </rPr>
      <t>ВНИМАНИЕ!</t>
    </r>
    <r>
      <rPr>
        <sz val="10"/>
        <color theme="1"/>
        <rFont val="CG Omega"/>
        <family val="2"/>
      </rPr>
      <t xml:space="preserve">
В силу того, что ЛДСП, МДФ и плёнка ПВХ совершенно разные материалы, изготавливаемые разными производителями по разным технологиям, следует понимать, что фабрика не может га-рантировать 100%-го совпадения их оттенков. Поэтому настоятельно рекомендуется, при оформлении заказов на модули коллекции Baby, доводить данную информацию как до сотрудников салона, так и до конечных клиентов.
</t>
    </r>
  </si>
  <si>
    <t xml:space="preserve">В тумбах для игрушек (Т050/Т060)используется механизм клок-флап,установка петель с дов-ми </t>
  </si>
  <si>
    <t>невозможна</t>
  </si>
  <si>
    <t>С 2-мя фасадами, левый</t>
  </si>
  <si>
    <r>
      <rPr>
        <b/>
        <sz val="8"/>
        <color theme="1"/>
        <rFont val="Abel"/>
        <charset val="204"/>
      </rPr>
      <t>Не рекомендуется устанавливать петли с доводчиком на модули с подъёмным механизмом (с газлифтом)</t>
    </r>
    <r>
      <rPr>
        <sz val="8"/>
        <color theme="1"/>
        <rFont val="Abel"/>
        <charset val="204"/>
      </rPr>
      <t>.</t>
    </r>
  </si>
  <si>
    <t>G112h12</t>
  </si>
  <si>
    <t>G212h12</t>
  </si>
  <si>
    <t>SB110</t>
  </si>
  <si>
    <t>SB120</t>
  </si>
  <si>
    <t>SB80</t>
  </si>
  <si>
    <t>Print (max)</t>
  </si>
  <si>
    <t>Print (max): 268</t>
  </si>
  <si>
    <t>Print (max): 3177 ₽</t>
  </si>
  <si>
    <t>Print (max): 1565 ₽</t>
  </si>
  <si>
    <t>Print (max): 1772 ₽</t>
  </si>
  <si>
    <t>Print (max): 1890 ₽</t>
  </si>
  <si>
    <t>Print (max): 2640 ₽</t>
  </si>
  <si>
    <t>Print (max): 2522 ₽</t>
  </si>
  <si>
    <t>Print (max): 326 ₽</t>
  </si>
  <si>
    <t>Print (max): 504 ₽</t>
  </si>
  <si>
    <t>Print (max): 672 ₽</t>
  </si>
  <si>
    <t>Print (max): 469 ₽</t>
  </si>
  <si>
    <t>Pint: 864 ₽</t>
  </si>
  <si>
    <t>Print (max): 492 ₽</t>
  </si>
  <si>
    <t>Print (max): 912 ₽</t>
  </si>
  <si>
    <t>Print (max): 1 368 ₽</t>
  </si>
  <si>
    <t>МРЦ от 14.04.2021г.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</si>
</sst>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#0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Abel"/>
      <charset val="204"/>
    </font>
    <font>
      <b/>
      <sz val="10"/>
      <color theme="1"/>
      <name val="Abel"/>
      <charset val="204"/>
    </font>
    <font>
      <sz val="9"/>
      <color theme="1"/>
      <name val="Abel"/>
      <charset val="204"/>
    </font>
    <font>
      <b/>
      <sz val="9"/>
      <color theme="1"/>
      <name val="Abel"/>
      <charset val="204"/>
    </font>
    <font>
      <b/>
      <i/>
      <sz val="11"/>
      <color theme="0"/>
      <name val="Abel"/>
      <charset val="204"/>
    </font>
    <font>
      <b/>
      <i/>
      <sz val="10"/>
      <color theme="0"/>
      <name val="Abel"/>
      <charset val="204"/>
    </font>
    <font>
      <b/>
      <i/>
      <sz val="9"/>
      <color theme="0"/>
      <name val="Abel"/>
      <charset val="204"/>
    </font>
    <font>
      <sz val="8.5"/>
      <color theme="1"/>
      <name val="Abel"/>
      <charset val="204"/>
    </font>
    <font>
      <b/>
      <sz val="11"/>
      <color theme="1"/>
      <name val="Abel"/>
      <charset val="204"/>
    </font>
    <font>
      <b/>
      <i/>
      <sz val="8"/>
      <color theme="0"/>
      <name val="Abel"/>
      <charset val="204"/>
    </font>
    <font>
      <b/>
      <i/>
      <sz val="12"/>
      <color theme="0"/>
      <name val="Abel"/>
      <charset val="204"/>
    </font>
    <font>
      <sz val="11"/>
      <color theme="1"/>
      <name val="CG Omega"/>
      <family val="2"/>
    </font>
    <font>
      <sz val="12"/>
      <color theme="1"/>
      <name val="CG Omega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0"/>
      <color theme="1"/>
      <name val="Calibri"/>
      <family val="2"/>
      <charset val="204"/>
      <scheme val="minor"/>
    </font>
    <font>
      <b/>
      <sz val="10"/>
      <color rgb="FFC00000"/>
      <name val="Abel"/>
      <charset val="204"/>
    </font>
    <font>
      <b/>
      <sz val="11"/>
      <color rgb="FFC00000"/>
      <name val="Abel"/>
      <charset val="204"/>
    </font>
    <font>
      <sz val="8"/>
      <color theme="1"/>
      <name val="Abel"/>
      <charset val="204"/>
    </font>
    <font>
      <sz val="10"/>
      <color theme="1"/>
      <name val="Calibri"/>
      <family val="2"/>
      <scheme val="minor"/>
    </font>
    <font>
      <sz val="7.8"/>
      <color theme="1"/>
      <name val="Abel"/>
      <charset val="204"/>
    </font>
    <font>
      <b/>
      <i/>
      <sz val="11"/>
      <color theme="1"/>
      <name val="CG Omega"/>
      <family val="2"/>
    </font>
    <font>
      <sz val="8"/>
      <color theme="1"/>
      <name val="Abel [RUS by Daymarius]"/>
    </font>
    <font>
      <sz val="7.5"/>
      <color theme="1" tint="4.9989318521683403E-2"/>
      <name val="Abel [RUS by Daymarius]"/>
    </font>
    <font>
      <sz val="9"/>
      <color theme="1"/>
      <name val="Abel [RUS by Daymarius]"/>
    </font>
    <font>
      <sz val="8"/>
      <color theme="1" tint="4.9989318521683403E-2"/>
      <name val="Abel [RUS by Daymarius]"/>
    </font>
    <font>
      <b/>
      <sz val="9"/>
      <color theme="1" tint="4.9989318521683403E-2"/>
      <name val="Abel [RUS by Daymarius]"/>
    </font>
    <font>
      <sz val="7.5"/>
      <color theme="1"/>
      <name val="Abel [RUS by Daymarius]"/>
    </font>
    <font>
      <b/>
      <i/>
      <sz val="8.5"/>
      <color theme="0"/>
      <name val="Abel"/>
      <charset val="204"/>
    </font>
    <font>
      <b/>
      <sz val="7.5"/>
      <color theme="1" tint="4.9989318521683403E-2"/>
      <name val="Abel [RUS by Daymarius]"/>
    </font>
    <font>
      <sz val="10"/>
      <color theme="1"/>
      <name val="Abel [RUS by Daymarius]"/>
    </font>
    <font>
      <b/>
      <sz val="8"/>
      <color theme="1" tint="4.9989318521683403E-2"/>
      <name val="Abel [RUS by Daymarius]"/>
    </font>
    <font>
      <b/>
      <i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color theme="1"/>
      <name val="CG Omega"/>
      <family val="2"/>
    </font>
    <font>
      <b/>
      <sz val="10"/>
      <color theme="1"/>
      <name val="CG Omega"/>
      <family val="2"/>
    </font>
    <font>
      <b/>
      <sz val="8"/>
      <color theme="1"/>
      <name val="Abel [RUS by Daymarius]"/>
      <charset val="204"/>
    </font>
    <font>
      <b/>
      <sz val="8"/>
      <color theme="1"/>
      <name val="Abel"/>
      <charset val="204"/>
    </font>
    <font>
      <sz val="11"/>
      <color theme="1"/>
      <name val="Calibri"/>
      <family val="2"/>
    </font>
    <font>
      <sz val="10"/>
      <color theme="1"/>
      <name val="Tahoma"/>
      <family val="2"/>
    </font>
    <font>
      <sz val="7"/>
      <color theme="1"/>
      <name val="Abel [RUS by Daymarius]"/>
    </font>
    <font>
      <sz val="7"/>
      <color theme="1" tint="4.9989318521683403E-2"/>
      <name val="Abel [RUS by Daymarius]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theme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 style="thin">
        <color indexed="64"/>
      </left>
      <right style="hair">
        <color indexed="64"/>
      </right>
      <top style="hair">
        <color theme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2" fillId="0" borderId="0"/>
  </cellStyleXfs>
  <cellXfs count="275">
    <xf numFmtId="0" fontId="0" fillId="0" borderId="0" xfId="0"/>
    <xf numFmtId="0" fontId="0" fillId="0" borderId="2" xfId="0" applyBorder="1"/>
    <xf numFmtId="0" fontId="14" fillId="0" borderId="0" xfId="0" applyFont="1"/>
    <xf numFmtId="0" fontId="15" fillId="0" borderId="0" xfId="0" applyFont="1" applyAlignment="1">
      <alignment horizontal="left" vertical="center"/>
    </xf>
    <xf numFmtId="0" fontId="18" fillId="5" borderId="3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0" fillId="0" borderId="2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6" fillId="2" borderId="20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/>
      <protection hidden="1"/>
    </xf>
    <xf numFmtId="164" fontId="11" fillId="0" borderId="65" xfId="0" applyNumberFormat="1" applyFont="1" applyBorder="1" applyAlignment="1" applyProtection="1">
      <alignment horizontal="center" vertical="center"/>
      <protection hidden="1"/>
    </xf>
    <xf numFmtId="164" fontId="21" fillId="3" borderId="21" xfId="0" applyNumberFormat="1" applyFont="1" applyFill="1" applyBorder="1" applyAlignment="1" applyProtection="1">
      <alignment horizontal="center" vertical="center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164" fontId="4" fillId="0" borderId="17" xfId="0" applyNumberFormat="1" applyFont="1" applyBorder="1" applyAlignment="1" applyProtection="1">
      <alignment horizontal="center" vertical="center"/>
      <protection hidden="1"/>
    </xf>
    <xf numFmtId="0" fontId="3" fillId="0" borderId="30" xfId="0" applyFont="1" applyBorder="1" applyAlignment="1" applyProtection="1">
      <alignment horizontal="center" vertical="center"/>
      <protection hidden="1"/>
    </xf>
    <xf numFmtId="164" fontId="4" fillId="0" borderId="29" xfId="0" applyNumberFormat="1" applyFont="1" applyBorder="1" applyAlignment="1" applyProtection="1">
      <alignment horizontal="center" vertical="center"/>
      <protection hidden="1"/>
    </xf>
    <xf numFmtId="164" fontId="20" fillId="3" borderId="24" xfId="0" applyNumberFormat="1" applyFont="1" applyFill="1" applyBorder="1" applyAlignment="1" applyProtection="1">
      <alignment horizontal="center" vertical="center"/>
      <protection hidden="1"/>
    </xf>
    <xf numFmtId="164" fontId="4" fillId="0" borderId="38" xfId="0" applyNumberFormat="1" applyFont="1" applyBorder="1" applyAlignment="1" applyProtection="1">
      <alignment horizontal="center" vertical="center"/>
      <protection hidden="1"/>
    </xf>
    <xf numFmtId="0" fontId="3" fillId="0" borderId="39" xfId="0" applyFont="1" applyBorder="1" applyAlignment="1" applyProtection="1">
      <alignment horizontal="center" vertical="center"/>
      <protection hidden="1"/>
    </xf>
    <xf numFmtId="164" fontId="4" fillId="0" borderId="37" xfId="0" applyNumberFormat="1" applyFont="1" applyBorder="1" applyAlignment="1" applyProtection="1">
      <alignment horizontal="center" vertical="center"/>
      <protection hidden="1"/>
    </xf>
    <xf numFmtId="164" fontId="20" fillId="3" borderId="32" xfId="0" applyNumberFormat="1" applyFont="1" applyFill="1" applyBorder="1" applyAlignment="1" applyProtection="1">
      <alignment horizontal="center" vertical="center"/>
      <protection hidden="1"/>
    </xf>
    <xf numFmtId="0" fontId="0" fillId="0" borderId="15" xfId="0" applyBorder="1" applyProtection="1">
      <protection hidden="1"/>
    </xf>
    <xf numFmtId="0" fontId="0" fillId="0" borderId="66" xfId="0" applyBorder="1" applyProtection="1">
      <protection hidden="1"/>
    </xf>
    <xf numFmtId="0" fontId="0" fillId="0" borderId="2" xfId="0" applyBorder="1" applyProtection="1">
      <protection hidden="1"/>
    </xf>
    <xf numFmtId="0" fontId="0" fillId="0" borderId="45" xfId="0" applyBorder="1" applyProtection="1">
      <protection hidden="1"/>
    </xf>
    <xf numFmtId="0" fontId="0" fillId="0" borderId="6" xfId="0" applyBorder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hidden="1"/>
    </xf>
    <xf numFmtId="164" fontId="20" fillId="3" borderId="21" xfId="0" applyNumberFormat="1" applyFont="1" applyFill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center" vertical="center"/>
      <protection hidden="1"/>
    </xf>
    <xf numFmtId="164" fontId="4" fillId="0" borderId="13" xfId="0" applyNumberFormat="1" applyFont="1" applyBorder="1" applyAlignment="1" applyProtection="1">
      <alignment horizontal="center" vertical="center"/>
      <protection hidden="1"/>
    </xf>
    <xf numFmtId="0" fontId="3" fillId="0" borderId="14" xfId="0" applyFont="1" applyBorder="1" applyAlignment="1" applyProtection="1">
      <alignment horizontal="center" vertical="center"/>
      <protection hidden="1"/>
    </xf>
    <xf numFmtId="164" fontId="4" fillId="0" borderId="18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0" fillId="0" borderId="3" xfId="0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164" fontId="26" fillId="0" borderId="23" xfId="0" applyNumberFormat="1" applyFont="1" applyBorder="1" applyAlignment="1" applyProtection="1">
      <alignment horizontal="center" vertical="center"/>
      <protection hidden="1"/>
    </xf>
    <xf numFmtId="164" fontId="29" fillId="3" borderId="32" xfId="0" applyNumberFormat="1" applyFont="1" applyFill="1" applyBorder="1" applyAlignment="1" applyProtection="1">
      <alignment horizontal="center" vertical="center"/>
      <protection hidden="1"/>
    </xf>
    <xf numFmtId="164" fontId="26" fillId="0" borderId="33" xfId="0" applyNumberFormat="1" applyFont="1" applyBorder="1" applyAlignment="1" applyProtection="1">
      <alignment horizontal="center" vertical="center"/>
      <protection hidden="1"/>
    </xf>
    <xf numFmtId="164" fontId="29" fillId="3" borderId="34" xfId="0" applyNumberFormat="1" applyFont="1" applyFill="1" applyBorder="1" applyAlignment="1" applyProtection="1">
      <alignment horizontal="center" vertical="center"/>
      <protection hidden="1"/>
    </xf>
    <xf numFmtId="0" fontId="3" fillId="0" borderId="69" xfId="0" applyFont="1" applyBorder="1" applyAlignment="1" applyProtection="1">
      <alignment horizontal="center" vertical="center"/>
      <protection hidden="1"/>
    </xf>
    <xf numFmtId="0" fontId="3" fillId="0" borderId="70" xfId="0" applyFont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0" fontId="3" fillId="0" borderId="71" xfId="0" applyFont="1" applyBorder="1" applyAlignment="1" applyProtection="1">
      <alignment horizontal="center" vertical="center"/>
      <protection hidden="1"/>
    </xf>
    <xf numFmtId="0" fontId="3" fillId="0" borderId="44" xfId="0" applyFont="1" applyBorder="1" applyAlignment="1" applyProtection="1">
      <alignment horizontal="center" vertical="center"/>
      <protection hidden="1"/>
    </xf>
    <xf numFmtId="164" fontId="30" fillId="3" borderId="24" xfId="0" applyNumberFormat="1" applyFont="1" applyFill="1" applyBorder="1" applyAlignment="1" applyProtection="1">
      <alignment horizontal="center" vertical="center"/>
      <protection hidden="1"/>
    </xf>
    <xf numFmtId="164" fontId="28" fillId="0" borderId="36" xfId="0" applyNumberFormat="1" applyFont="1" applyBorder="1" applyAlignment="1" applyProtection="1">
      <alignment horizontal="center" vertical="center"/>
      <protection hidden="1"/>
    </xf>
    <xf numFmtId="164" fontId="31" fillId="0" borderId="22" xfId="0" applyNumberFormat="1" applyFont="1" applyBorder="1" applyAlignment="1" applyProtection="1">
      <alignment horizontal="left" vertical="center"/>
      <protection hidden="1"/>
    </xf>
    <xf numFmtId="164" fontId="31" fillId="0" borderId="23" xfId="0" applyNumberFormat="1" applyFont="1" applyBorder="1" applyAlignment="1" applyProtection="1">
      <alignment horizontal="left" vertical="center"/>
      <protection hidden="1"/>
    </xf>
    <xf numFmtId="164" fontId="27" fillId="3" borderId="24" xfId="0" applyNumberFormat="1" applyFont="1" applyFill="1" applyBorder="1" applyAlignment="1" applyProtection="1">
      <alignment horizontal="left" vertical="center"/>
      <protection hidden="1"/>
    </xf>
    <xf numFmtId="164" fontId="27" fillId="3" borderId="32" xfId="0" applyNumberFormat="1" applyFont="1" applyFill="1" applyBorder="1" applyAlignment="1" applyProtection="1">
      <alignment horizontal="left" vertical="center"/>
      <protection hidden="1"/>
    </xf>
    <xf numFmtId="0" fontId="3" fillId="0" borderId="65" xfId="0" applyFont="1" applyBorder="1" applyAlignment="1" applyProtection="1">
      <alignment horizontal="center" vertical="center"/>
      <protection hidden="1"/>
    </xf>
    <xf numFmtId="164" fontId="33" fillId="3" borderId="24" xfId="0" applyNumberFormat="1" applyFont="1" applyFill="1" applyBorder="1" applyAlignment="1" applyProtection="1">
      <alignment horizontal="center" vertical="center"/>
      <protection hidden="1"/>
    </xf>
    <xf numFmtId="164" fontId="31" fillId="0" borderId="27" xfId="0" applyNumberFormat="1" applyFont="1" applyBorder="1" applyAlignment="1" applyProtection="1">
      <alignment horizontal="center" vertical="center"/>
      <protection hidden="1"/>
    </xf>
    <xf numFmtId="164" fontId="31" fillId="0" borderId="22" xfId="0" applyNumberFormat="1" applyFont="1" applyBorder="1" applyAlignment="1" applyProtection="1">
      <alignment horizontal="center" vertical="center"/>
      <protection hidden="1"/>
    </xf>
    <xf numFmtId="0" fontId="4" fillId="0" borderId="65" xfId="0" applyFont="1" applyBorder="1" applyAlignment="1" applyProtection="1">
      <alignment horizontal="center" vertical="center"/>
      <protection hidden="1"/>
    </xf>
    <xf numFmtId="164" fontId="33" fillId="3" borderId="34" xfId="0" applyNumberFormat="1" applyFont="1" applyFill="1" applyBorder="1" applyAlignment="1" applyProtection="1">
      <alignment horizontal="center" vertical="center"/>
      <protection hidden="1"/>
    </xf>
    <xf numFmtId="164" fontId="31" fillId="0" borderId="33" xfId="0" applyNumberFormat="1" applyFont="1" applyBorder="1" applyAlignment="1" applyProtection="1">
      <alignment horizontal="center" vertical="center"/>
      <protection hidden="1"/>
    </xf>
    <xf numFmtId="164" fontId="29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0" borderId="8" xfId="0" applyBorder="1" applyProtection="1">
      <protection hidden="1"/>
    </xf>
    <xf numFmtId="0" fontId="3" fillId="0" borderId="33" xfId="0" applyFont="1" applyBorder="1" applyAlignment="1" applyProtection="1">
      <alignment horizontal="center" vertical="center"/>
      <protection hidden="1"/>
    </xf>
    <xf numFmtId="164" fontId="35" fillId="3" borderId="24" xfId="0" applyNumberFormat="1" applyFont="1" applyFill="1" applyBorder="1" applyAlignment="1" applyProtection="1">
      <alignment horizontal="center" vertical="center"/>
      <protection hidden="1"/>
    </xf>
    <xf numFmtId="0" fontId="26" fillId="0" borderId="32" xfId="0" applyFont="1" applyBorder="1" applyAlignment="1" applyProtection="1">
      <alignment horizontal="center" vertical="center"/>
      <protection hidden="1"/>
    </xf>
    <xf numFmtId="0" fontId="34" fillId="0" borderId="22" xfId="0" applyFont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left"/>
    </xf>
    <xf numFmtId="0" fontId="0" fillId="0" borderId="0" xfId="0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164" fontId="20" fillId="3" borderId="26" xfId="0" applyNumberFormat="1" applyFont="1" applyFill="1" applyBorder="1" applyAlignment="1" applyProtection="1">
      <alignment horizontal="center" vertical="center"/>
      <protection hidden="1"/>
    </xf>
    <xf numFmtId="164" fontId="20" fillId="3" borderId="35" xfId="0" applyNumberFormat="1" applyFont="1" applyFill="1" applyBorder="1" applyAlignment="1" applyProtection="1">
      <alignment horizontal="center" vertical="center"/>
      <protection hidden="1"/>
    </xf>
    <xf numFmtId="164" fontId="20" fillId="3" borderId="3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>
      <alignment horizontal="center" vertical="center"/>
    </xf>
    <xf numFmtId="0" fontId="43" fillId="0" borderId="74" xfId="1" applyFont="1" applyBorder="1" applyAlignment="1">
      <alignment horizontal="center" vertical="center" wrapText="1"/>
    </xf>
    <xf numFmtId="0" fontId="44" fillId="0" borderId="32" xfId="0" applyFont="1" applyBorder="1" applyAlignment="1" applyProtection="1">
      <alignment horizontal="center" vertical="center"/>
      <protection hidden="1"/>
    </xf>
    <xf numFmtId="164" fontId="45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/>
    <xf numFmtId="165" fontId="43" fillId="0" borderId="74" xfId="1" applyNumberFormat="1" applyFont="1" applyBorder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>
      <alignment horizontal="left" vertical="top"/>
    </xf>
    <xf numFmtId="164" fontId="16" fillId="0" borderId="50" xfId="0" applyNumberFormat="1" applyFont="1" applyBorder="1" applyAlignment="1">
      <alignment horizontal="center" vertical="center"/>
    </xf>
    <xf numFmtId="164" fontId="16" fillId="0" borderId="7" xfId="0" applyNumberFormat="1" applyFont="1" applyBorder="1" applyAlignment="1">
      <alignment horizontal="center" vertical="center"/>
    </xf>
    <xf numFmtId="164" fontId="16" fillId="0" borderId="52" xfId="0" applyNumberFormat="1" applyFont="1" applyBorder="1" applyAlignment="1">
      <alignment horizontal="center" vertical="center"/>
    </xf>
    <xf numFmtId="164" fontId="16" fillId="0" borderId="10" xfId="0" applyNumberFormat="1" applyFont="1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3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164" fontId="16" fillId="0" borderId="53" xfId="0" applyNumberFormat="1" applyFont="1" applyBorder="1" applyAlignment="1">
      <alignment horizontal="center" vertical="center"/>
    </xf>
    <xf numFmtId="164" fontId="16" fillId="0" borderId="16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62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16" fillId="0" borderId="29" xfId="0" applyNumberFormat="1" applyFont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6" fillId="0" borderId="8" xfId="0" applyNumberFormat="1" applyFont="1" applyBorder="1" applyAlignment="1">
      <alignment horizontal="center" vertical="center"/>
    </xf>
    <xf numFmtId="164" fontId="16" fillId="0" borderId="51" xfId="0" applyNumberFormat="1" applyFont="1" applyBorder="1" applyAlignment="1">
      <alignment horizontal="center" vertical="center"/>
    </xf>
    <xf numFmtId="164" fontId="16" fillId="0" borderId="55" xfId="0" applyNumberFormat="1" applyFont="1" applyBorder="1" applyAlignment="1">
      <alignment horizontal="center" vertical="center"/>
    </xf>
    <xf numFmtId="164" fontId="16" fillId="0" borderId="60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4" fontId="16" fillId="0" borderId="2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5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0" xfId="0" applyBorder="1"/>
    <xf numFmtId="0" fontId="0" fillId="0" borderId="2" xfId="0" applyBorder="1"/>
    <xf numFmtId="0" fontId="0" fillId="0" borderId="51" xfId="0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0" fillId="0" borderId="5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0" fillId="0" borderId="46" xfId="0" applyBorder="1"/>
    <xf numFmtId="0" fontId="0" fillId="0" borderId="11" xfId="0" applyBorder="1"/>
    <xf numFmtId="0" fontId="0" fillId="0" borderId="12" xfId="0" applyBorder="1"/>
    <xf numFmtId="0" fontId="18" fillId="5" borderId="4" xfId="0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right" vertical="center"/>
    </xf>
    <xf numFmtId="0" fontId="0" fillId="0" borderId="5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54" xfId="0" applyBorder="1"/>
    <xf numFmtId="0" fontId="0" fillId="0" borderId="13" xfId="0" applyBorder="1"/>
    <xf numFmtId="0" fontId="0" fillId="0" borderId="44" xfId="0" applyBorder="1"/>
    <xf numFmtId="0" fontId="0" fillId="0" borderId="3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0" fillId="0" borderId="64" xfId="0" applyFont="1" applyBorder="1" applyAlignment="1" applyProtection="1">
      <alignment horizontal="left" vertical="center"/>
      <protection hidden="1"/>
    </xf>
    <xf numFmtId="0" fontId="40" fillId="0" borderId="31" xfId="0" applyFont="1" applyBorder="1" applyAlignment="1" applyProtection="1">
      <alignment horizontal="left" vertical="center"/>
      <protection hidden="1"/>
    </xf>
    <xf numFmtId="0" fontId="28" fillId="0" borderId="67" xfId="0" applyFont="1" applyBorder="1" applyAlignment="1" applyProtection="1">
      <alignment horizontal="left" vertical="center"/>
      <protection hidden="1"/>
    </xf>
    <xf numFmtId="0" fontId="28" fillId="0" borderId="11" xfId="0" applyFont="1" applyBorder="1" applyAlignment="1" applyProtection="1">
      <alignment horizontal="left" vertical="center"/>
      <protection hidden="1"/>
    </xf>
    <xf numFmtId="0" fontId="22" fillId="0" borderId="0" xfId="0" applyFont="1" applyBorder="1" applyAlignment="1" applyProtection="1">
      <alignment horizontal="left"/>
      <protection hidden="1"/>
    </xf>
    <xf numFmtId="0" fontId="40" fillId="0" borderId="14" xfId="0" applyFont="1" applyBorder="1" applyAlignment="1" applyProtection="1">
      <alignment horizontal="left" vertical="center"/>
      <protection hidden="1"/>
    </xf>
    <xf numFmtId="0" fontId="40" fillId="0" borderId="59" xfId="0" applyFont="1" applyBorder="1" applyAlignment="1" applyProtection="1">
      <alignment horizontal="left" vertical="center"/>
      <protection hidden="1"/>
    </xf>
    <xf numFmtId="0" fontId="28" fillId="0" borderId="12" xfId="0" applyFont="1" applyBorder="1" applyAlignment="1" applyProtection="1">
      <alignment horizontal="left" vertical="center"/>
      <protection hidden="1"/>
    </xf>
    <xf numFmtId="0" fontId="0" fillId="0" borderId="40" xfId="0" applyBorder="1" applyAlignment="1" applyProtection="1">
      <alignment horizontal="center"/>
      <protection hidden="1"/>
    </xf>
    <xf numFmtId="0" fontId="0" fillId="0" borderId="72" xfId="0" applyBorder="1" applyAlignment="1" applyProtection="1">
      <alignment horizontal="center"/>
      <protection hidden="1"/>
    </xf>
    <xf numFmtId="0" fontId="0" fillId="0" borderId="41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68" xfId="0" applyBorder="1" applyAlignment="1" applyProtection="1">
      <alignment horizontal="center"/>
      <protection hidden="1"/>
    </xf>
    <xf numFmtId="0" fontId="0" fillId="0" borderId="60" xfId="0" applyBorder="1" applyAlignment="1" applyProtection="1">
      <alignment horizontal="center"/>
      <protection hidden="1"/>
    </xf>
    <xf numFmtId="0" fontId="7" fillId="4" borderId="15" xfId="0" applyFont="1" applyFill="1" applyBorder="1" applyAlignment="1" applyProtection="1">
      <alignment horizontal="center" vertical="center"/>
      <protection hidden="1"/>
    </xf>
    <xf numFmtId="0" fontId="7" fillId="4" borderId="4" xfId="0" applyFont="1" applyFill="1" applyBorder="1" applyAlignment="1" applyProtection="1">
      <alignment horizontal="center" vertical="center"/>
      <protection hidden="1"/>
    </xf>
    <xf numFmtId="0" fontId="40" fillId="0" borderId="67" xfId="0" applyFont="1" applyBorder="1" applyAlignment="1" applyProtection="1">
      <alignment horizontal="left" vertical="center"/>
      <protection hidden="1"/>
    </xf>
    <xf numFmtId="0" fontId="40" fillId="0" borderId="11" xfId="0" applyFont="1" applyBorder="1" applyAlignment="1" applyProtection="1">
      <alignment horizontal="left" vertical="center"/>
      <protection hidden="1"/>
    </xf>
    <xf numFmtId="0" fontId="40" fillId="0" borderId="12" xfId="0" applyFont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7" fillId="4" borderId="19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13" fillId="4" borderId="19" xfId="0" applyFont="1" applyFill="1" applyBorder="1" applyAlignment="1" applyProtection="1">
      <alignment horizontal="center" vertical="center"/>
      <protection hidden="1"/>
    </xf>
    <xf numFmtId="0" fontId="13" fillId="4" borderId="4" xfId="0" applyFont="1" applyFill="1" applyBorder="1" applyAlignment="1" applyProtection="1">
      <alignment horizontal="center" vertical="center"/>
      <protection hidden="1"/>
    </xf>
    <xf numFmtId="164" fontId="11" fillId="0" borderId="25" xfId="0" applyNumberFormat="1" applyFont="1" applyBorder="1" applyAlignment="1" applyProtection="1">
      <alignment horizontal="center" vertical="center"/>
      <protection hidden="1"/>
    </xf>
    <xf numFmtId="164" fontId="11" fillId="0" borderId="36" xfId="0" applyNumberFormat="1" applyFont="1" applyBorder="1" applyAlignment="1" applyProtection="1">
      <alignment horizontal="center" vertical="center"/>
      <protection hidden="1"/>
    </xf>
    <xf numFmtId="164" fontId="11" fillId="0" borderId="48" xfId="0" applyNumberFormat="1" applyFont="1" applyBorder="1" applyAlignment="1" applyProtection="1">
      <alignment horizontal="center" vertical="center"/>
      <protection hidden="1"/>
    </xf>
    <xf numFmtId="164" fontId="21" fillId="3" borderId="26" xfId="0" applyNumberFormat="1" applyFont="1" applyFill="1" applyBorder="1" applyAlignment="1" applyProtection="1">
      <alignment horizontal="center" vertical="center"/>
      <protection hidden="1"/>
    </xf>
    <xf numFmtId="164" fontId="21" fillId="3" borderId="35" xfId="0" applyNumberFormat="1" applyFont="1" applyFill="1" applyBorder="1" applyAlignment="1" applyProtection="1">
      <alignment horizontal="center" vertical="center"/>
      <protection hidden="1"/>
    </xf>
    <xf numFmtId="164" fontId="20" fillId="3" borderId="26" xfId="0" applyNumberFormat="1" applyFont="1" applyFill="1" applyBorder="1" applyAlignment="1" applyProtection="1">
      <alignment horizontal="center" vertical="center"/>
      <protection hidden="1"/>
    </xf>
    <xf numFmtId="164" fontId="20" fillId="3" borderId="35" xfId="0" applyNumberFormat="1" applyFont="1" applyFill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0" fontId="4" fillId="0" borderId="36" xfId="0" applyFont="1" applyBorder="1" applyAlignment="1" applyProtection="1">
      <alignment horizontal="center" vertical="center"/>
      <protection hidden="1"/>
    </xf>
    <xf numFmtId="0" fontId="12" fillId="4" borderId="15" xfId="0" applyFont="1" applyFill="1" applyBorder="1" applyAlignment="1" applyProtection="1">
      <alignment horizontal="center" vertical="center"/>
      <protection hidden="1"/>
    </xf>
    <xf numFmtId="0" fontId="12" fillId="4" borderId="4" xfId="0" applyFont="1" applyFill="1" applyBorder="1" applyAlignment="1" applyProtection="1">
      <alignment horizontal="center" vertical="center"/>
      <protection hidden="1"/>
    </xf>
    <xf numFmtId="0" fontId="4" fillId="0" borderId="48" xfId="0" applyFont="1" applyBorder="1" applyAlignment="1" applyProtection="1">
      <alignment horizontal="center" vertical="center"/>
      <protection hidden="1"/>
    </xf>
    <xf numFmtId="0" fontId="9" fillId="4" borderId="15" xfId="0" applyFont="1" applyFill="1" applyBorder="1" applyAlignment="1" applyProtection="1">
      <alignment horizontal="center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hidden="1"/>
    </xf>
    <xf numFmtId="164" fontId="20" fillId="3" borderId="47" xfId="0" applyNumberFormat="1" applyFont="1" applyFill="1" applyBorder="1" applyAlignment="1" applyProtection="1">
      <alignment horizontal="center" vertical="center"/>
      <protection hidden="1"/>
    </xf>
    <xf numFmtId="0" fontId="9" fillId="4" borderId="19" xfId="0" applyFont="1" applyFill="1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32" fillId="4" borderId="15" xfId="0" applyFont="1" applyFill="1" applyBorder="1" applyAlignment="1" applyProtection="1">
      <alignment horizontal="center" vertical="center"/>
      <protection hidden="1"/>
    </xf>
    <xf numFmtId="0" fontId="32" fillId="4" borderId="4" xfId="0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horizontal="center" vertical="center"/>
      <protection hidden="1"/>
    </xf>
    <xf numFmtId="164" fontId="20" fillId="3" borderId="34" xfId="0" applyNumberFormat="1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34" fillId="0" borderId="14" xfId="0" applyFont="1" applyBorder="1" applyAlignment="1" applyProtection="1">
      <alignment horizontal="center" vertical="center"/>
      <protection hidden="1"/>
    </xf>
    <xf numFmtId="0" fontId="34" fillId="0" borderId="13" xfId="0" applyFont="1" applyBorder="1" applyAlignment="1" applyProtection="1">
      <alignment horizontal="center" vertical="center"/>
      <protection hidden="1"/>
    </xf>
    <xf numFmtId="0" fontId="34" fillId="0" borderId="59" xfId="0" applyFont="1" applyBorder="1" applyAlignment="1" applyProtection="1">
      <alignment horizontal="center" vertical="center"/>
      <protection hidden="1"/>
    </xf>
    <xf numFmtId="0" fontId="28" fillId="0" borderId="9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28" fillId="0" borderId="10" xfId="0" applyFont="1" applyBorder="1" applyAlignment="1" applyProtection="1">
      <alignment horizontal="center" vertical="center"/>
      <protection hidden="1"/>
    </xf>
    <xf numFmtId="164" fontId="28" fillId="0" borderId="14" xfId="0" applyNumberFormat="1" applyFont="1" applyBorder="1" applyAlignment="1" applyProtection="1">
      <alignment horizontal="center" vertical="center"/>
      <protection hidden="1"/>
    </xf>
    <xf numFmtId="164" fontId="28" fillId="0" borderId="44" xfId="0" applyNumberFormat="1" applyFont="1" applyBorder="1" applyAlignment="1" applyProtection="1">
      <alignment horizontal="center" vertical="center"/>
      <protection hidden="1"/>
    </xf>
    <xf numFmtId="0" fontId="28" fillId="0" borderId="67" xfId="0" applyFont="1" applyBorder="1" applyAlignment="1" applyProtection="1">
      <alignment horizontal="center" vertical="center"/>
      <protection hidden="1"/>
    </xf>
    <xf numFmtId="0" fontId="28" fillId="0" borderId="73" xfId="0" applyFont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left"/>
      <protection hidden="1"/>
    </xf>
    <xf numFmtId="0" fontId="34" fillId="0" borderId="44" xfId="0" applyFont="1" applyBorder="1" applyAlignment="1" applyProtection="1">
      <alignment horizontal="center" vertical="center"/>
      <protection hidden="1"/>
    </xf>
    <xf numFmtId="164" fontId="26" fillId="0" borderId="61" xfId="0" applyNumberFormat="1" applyFont="1" applyBorder="1" applyAlignment="1" applyProtection="1">
      <alignment horizontal="center" vertical="center"/>
      <protection hidden="1"/>
    </xf>
    <xf numFmtId="164" fontId="26" fillId="0" borderId="30" xfId="0" applyNumberFormat="1" applyFont="1" applyBorder="1" applyAlignment="1" applyProtection="1">
      <alignment horizontal="center" vertical="center"/>
      <protection hidden="1"/>
    </xf>
    <xf numFmtId="164" fontId="26" fillId="0" borderId="9" xfId="0" applyNumberFormat="1" applyFont="1" applyBorder="1" applyAlignment="1" applyProtection="1">
      <alignment horizontal="center" vertical="center"/>
      <protection hidden="1"/>
    </xf>
    <xf numFmtId="164" fontId="26" fillId="0" borderId="49" xfId="0" applyNumberFormat="1" applyFont="1" applyBorder="1" applyAlignment="1" applyProtection="1">
      <alignment horizontal="center" vertical="center"/>
      <protection hidden="1"/>
    </xf>
    <xf numFmtId="0" fontId="26" fillId="0" borderId="34" xfId="0" applyFont="1" applyBorder="1" applyAlignment="1" applyProtection="1">
      <alignment horizontal="center" vertical="center"/>
      <protection hidden="1"/>
    </xf>
    <xf numFmtId="0" fontId="26" fillId="0" borderId="28" xfId="0" applyFont="1" applyBorder="1" applyAlignment="1" applyProtection="1">
      <alignment horizontal="center" vertical="center"/>
      <protection hidden="1"/>
    </xf>
    <xf numFmtId="0" fontId="26" fillId="0" borderId="67" xfId="0" applyFont="1" applyBorder="1" applyAlignment="1" applyProtection="1">
      <alignment horizontal="center" vertical="center"/>
      <protection hidden="1"/>
    </xf>
    <xf numFmtId="0" fontId="26" fillId="0" borderId="73" xfId="0" applyFont="1" applyBorder="1" applyAlignment="1" applyProtection="1">
      <alignment horizontal="center" vertical="center"/>
      <protection hidden="1"/>
    </xf>
    <xf numFmtId="164" fontId="16" fillId="6" borderId="75" xfId="0" applyNumberFormat="1" applyFont="1" applyFill="1" applyBorder="1" applyAlignment="1">
      <alignment horizontal="center" vertical="center"/>
    </xf>
    <xf numFmtId="164" fontId="16" fillId="6" borderId="4" xfId="0" applyNumberFormat="1" applyFont="1" applyFill="1" applyBorder="1" applyAlignment="1">
      <alignment horizontal="center" vertical="center"/>
    </xf>
  </cellXfs>
  <cellStyles count="2">
    <cellStyle name="Normal" xfId="1" xr:uid="{00000000-0005-0000-0000-000000000000}"/>
    <cellStyle name="Обычный" xfId="0" builtinId="0"/>
  </cellStyles>
  <dxfs count="3">
    <dxf>
      <font>
        <sz val="10"/>
        <name val="Tahoma"/>
        <family val="2"/>
        <scheme val="none"/>
      </font>
      <numFmt numFmtId="165" formatCode="##0"/>
      <fill>
        <patternFill patternType="solid">
          <fgColor theme="0" tint="-0.14999847407452621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sz val="10"/>
        <name val="Tahoma"/>
        <family val="2"/>
        <scheme val="none"/>
      </font>
      <fill>
        <patternFill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g"/><Relationship Id="rId7" Type="http://schemas.openxmlformats.org/officeDocument/2006/relationships/image" Target="../media/image18.jpe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4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g"/><Relationship Id="rId1" Type="http://schemas.openxmlformats.org/officeDocument/2006/relationships/image" Target="../media/image5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335032</xdr:colOff>
      <xdr:row>0</xdr:row>
      <xdr:rowOff>31060</xdr:rowOff>
    </xdr:from>
    <xdr:ext cx="2550628" cy="6704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49782" y="310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twoCellAnchor>
    <xdr:from>
      <xdr:col>0</xdr:col>
      <xdr:colOff>285</xdr:colOff>
      <xdr:row>7</xdr:row>
      <xdr:rowOff>12569</xdr:rowOff>
    </xdr:from>
    <xdr:to>
      <xdr:col>11</xdr:col>
      <xdr:colOff>7611</xdr:colOff>
      <xdr:row>9</xdr:row>
      <xdr:rowOff>14750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85" y="1003169"/>
          <a:ext cx="6579576" cy="373656"/>
          <a:chOff x="23233" y="1221029"/>
          <a:chExt cx="7545570" cy="371952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Базовая комплектация 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BABY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>
    <xdr:from>
      <xdr:col>0</xdr:col>
      <xdr:colOff>285</xdr:colOff>
      <xdr:row>31</xdr:row>
      <xdr:rowOff>0</xdr:rowOff>
    </xdr:from>
    <xdr:to>
      <xdr:col>11</xdr:col>
      <xdr:colOff>7611</xdr:colOff>
      <xdr:row>31</xdr:row>
      <xdr:rowOff>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85" y="5200650"/>
          <a:ext cx="6579576" cy="0"/>
          <a:chOff x="23233" y="1221029"/>
          <a:chExt cx="7545570" cy="371952"/>
        </a:xfrm>
      </xdr:grpSpPr>
      <xdr:grpSp>
        <xdr:nvGrpSpPr>
          <xdr:cNvPr id="12" name="Группа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4" name="Блок-схема: задержка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" name="Прямоугольник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6" name="Блок-схема: задержка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Ручки</a:t>
            </a:r>
          </a:p>
        </xdr:txBody>
      </xdr:sp>
    </xdr:grpSp>
    <xdr:clientData/>
  </xdr:twoCellAnchor>
  <xdr:twoCellAnchor>
    <xdr:from>
      <xdr:col>0</xdr:col>
      <xdr:colOff>28860</xdr:colOff>
      <xdr:row>31</xdr:row>
      <xdr:rowOff>3044</xdr:rowOff>
    </xdr:from>
    <xdr:to>
      <xdr:col>11</xdr:col>
      <xdr:colOff>36186</xdr:colOff>
      <xdr:row>33</xdr:row>
      <xdr:rowOff>5225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8860" y="5203694"/>
          <a:ext cx="6579576" cy="373656"/>
          <a:chOff x="23233" y="1221029"/>
          <a:chExt cx="7545570" cy="371952"/>
        </a:xfrm>
      </xdr:grpSpPr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7" name="Блок-схема: задержка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" name="Прямоугольник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Петли с доводчиком</a:t>
            </a:r>
          </a:p>
        </xdr:txBody>
      </xdr:sp>
    </xdr:grpSp>
    <xdr:clientData/>
  </xdr:twoCellAnchor>
  <xdr:twoCellAnchor editAs="oneCell">
    <xdr:from>
      <xdr:col>0</xdr:col>
      <xdr:colOff>354497</xdr:colOff>
      <xdr:row>35</xdr:row>
      <xdr:rowOff>33959</xdr:rowOff>
    </xdr:from>
    <xdr:to>
      <xdr:col>2</xdr:col>
      <xdr:colOff>247651</xdr:colOff>
      <xdr:row>37</xdr:row>
      <xdr:rowOff>176997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497" y="7006259"/>
          <a:ext cx="1112354" cy="638339"/>
        </a:xfrm>
        <a:prstGeom prst="rect">
          <a:avLst/>
        </a:prstGeom>
      </xdr:spPr>
    </xdr:pic>
    <xdr:clientData/>
  </xdr:twoCellAnchor>
  <xdr:twoCellAnchor>
    <xdr:from>
      <xdr:col>0</xdr:col>
      <xdr:colOff>28860</xdr:colOff>
      <xdr:row>38</xdr:row>
      <xdr:rowOff>3044</xdr:rowOff>
    </xdr:from>
    <xdr:to>
      <xdr:col>11</xdr:col>
      <xdr:colOff>36186</xdr:colOff>
      <xdr:row>40</xdr:row>
      <xdr:rowOff>5225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28860" y="6565769"/>
          <a:ext cx="6579576" cy="383181"/>
          <a:chOff x="23233" y="1221029"/>
          <a:chExt cx="7545570" cy="37195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Направляющие с доводчиком</a:t>
            </a:r>
          </a:p>
        </xdr:txBody>
      </xdr:sp>
    </xdr:grpSp>
    <xdr:clientData/>
  </xdr:twoCellAnchor>
  <xdr:twoCellAnchor>
    <xdr:from>
      <xdr:col>0</xdr:col>
      <xdr:colOff>84482</xdr:colOff>
      <xdr:row>42</xdr:row>
      <xdr:rowOff>149501</xdr:rowOff>
    </xdr:from>
    <xdr:to>
      <xdr:col>2</xdr:col>
      <xdr:colOff>466725</xdr:colOff>
      <xdr:row>46</xdr:row>
      <xdr:rowOff>82340</xdr:rowOff>
    </xdr:to>
    <xdr:pic>
      <xdr:nvPicPr>
        <xdr:cNvPr id="41" name="Рисунок 1" descr="Quadro 3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4482" y="6293126"/>
          <a:ext cx="1601443" cy="92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221429</xdr:rowOff>
    </xdr:from>
    <xdr:to>
      <xdr:col>11</xdr:col>
      <xdr:colOff>35901</xdr:colOff>
      <xdr:row>48</xdr:row>
      <xdr:rowOff>169221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28575" y="8384354"/>
          <a:ext cx="6579576" cy="385942"/>
          <a:chOff x="23233" y="1221029"/>
          <a:chExt cx="7545570" cy="371952"/>
        </a:xfrm>
      </xdr:grpSpPr>
      <xdr:grpSp>
        <xdr:nvGrpSpPr>
          <xdr:cNvPr id="43" name="Группа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5" name="Блок-схема: задержка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Прямоугольник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7" name="Блок-схема: задержка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</a:p>
        </xdr:txBody>
      </xdr:sp>
    </xdr:grpSp>
    <xdr:clientData/>
  </xdr:twoCellAnchor>
  <xdr:twoCellAnchor editAs="oneCell">
    <xdr:from>
      <xdr:col>0</xdr:col>
      <xdr:colOff>404032</xdr:colOff>
      <xdr:row>51</xdr:row>
      <xdr:rowOff>37172</xdr:rowOff>
    </xdr:from>
    <xdr:to>
      <xdr:col>2</xdr:col>
      <xdr:colOff>228959</xdr:colOff>
      <xdr:row>52</xdr:row>
      <xdr:rowOff>161692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59" r="249"/>
        <a:stretch/>
      </xdr:blipFill>
      <xdr:spPr>
        <a:xfrm>
          <a:off x="404032" y="9706209"/>
          <a:ext cx="1042268" cy="408876"/>
        </a:xfrm>
        <a:prstGeom prst="rect">
          <a:avLst/>
        </a:prstGeom>
      </xdr:spPr>
    </xdr:pic>
    <xdr:clientData/>
  </xdr:twoCellAnchor>
  <xdr:twoCellAnchor editAs="oneCell">
    <xdr:from>
      <xdr:col>1</xdr:col>
      <xdr:colOff>78987</xdr:colOff>
      <xdr:row>61</xdr:row>
      <xdr:rowOff>69695</xdr:rowOff>
    </xdr:from>
    <xdr:to>
      <xdr:col>1</xdr:col>
      <xdr:colOff>554280</xdr:colOff>
      <xdr:row>62</xdr:row>
      <xdr:rowOff>204427</xdr:rowOff>
    </xdr:to>
    <xdr:pic>
      <xdr:nvPicPr>
        <xdr:cNvPr id="56" name="Рисунок 55" descr="images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7658" y="12201293"/>
          <a:ext cx="475293" cy="380988"/>
        </a:xfrm>
        <a:prstGeom prst="rect">
          <a:avLst/>
        </a:prstGeom>
      </xdr:spPr>
    </xdr:pic>
    <xdr:clientData/>
  </xdr:twoCellAnchor>
  <xdr:twoCellAnchor editAs="oneCell">
    <xdr:from>
      <xdr:col>1</xdr:col>
      <xdr:colOff>88745</xdr:colOff>
      <xdr:row>55</xdr:row>
      <xdr:rowOff>51575</xdr:rowOff>
    </xdr:from>
    <xdr:to>
      <xdr:col>1</xdr:col>
      <xdr:colOff>603095</xdr:colOff>
      <xdr:row>56</xdr:row>
      <xdr:rowOff>195544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1" t="19750" r="13499" b="20500"/>
        <a:stretch/>
      </xdr:blipFill>
      <xdr:spPr>
        <a:xfrm>
          <a:off x="698345" y="8919350"/>
          <a:ext cx="514350" cy="42971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63</xdr:row>
      <xdr:rowOff>49696</xdr:rowOff>
    </xdr:from>
    <xdr:to>
      <xdr:col>2</xdr:col>
      <xdr:colOff>63029</xdr:colOff>
      <xdr:row>64</xdr:row>
      <xdr:rowOff>182218</xdr:rowOff>
    </xdr:to>
    <xdr:pic>
      <xdr:nvPicPr>
        <xdr:cNvPr id="64" name="Рисунок 63" descr="штанга-круглая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7761" y="13442674"/>
          <a:ext cx="651094" cy="381000"/>
        </a:xfrm>
        <a:prstGeom prst="rect">
          <a:avLst/>
        </a:prstGeom>
      </xdr:spPr>
    </xdr:pic>
    <xdr:clientData/>
  </xdr:twoCellAnchor>
  <xdr:twoCellAnchor>
    <xdr:from>
      <xdr:col>0</xdr:col>
      <xdr:colOff>38833</xdr:colOff>
      <xdr:row>66</xdr:row>
      <xdr:rowOff>17781</xdr:rowOff>
    </xdr:from>
    <xdr:to>
      <xdr:col>11</xdr:col>
      <xdr:colOff>46159</xdr:colOff>
      <xdr:row>67</xdr:row>
      <xdr:rowOff>168519</xdr:rowOff>
    </xdr:to>
    <xdr:grpSp>
      <xdr:nvGrpSpPr>
        <xdr:cNvPr id="66" name="Группа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pSpPr/>
      </xdr:nvGrpSpPr>
      <xdr:grpSpPr>
        <a:xfrm>
          <a:off x="38833" y="12771756"/>
          <a:ext cx="6579576" cy="341238"/>
          <a:chOff x="23233" y="1267909"/>
          <a:chExt cx="7545570" cy="315046"/>
        </a:xfrm>
      </xdr:grpSpPr>
      <xdr:grpSp>
        <xdr:nvGrpSpPr>
          <xdr:cNvPr id="67" name="Группа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9" name="Блок-схема: задержка 68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0" name="Прямоугольник 69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1" name="Блок-схема: задержка 70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 txBox="1"/>
        </xdr:nvSpPr>
        <xdr:spPr>
          <a:xfrm>
            <a:off x="143004" y="1267909"/>
            <a:ext cx="7425799" cy="278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Фотопечать</a:t>
            </a:r>
          </a:p>
        </xdr:txBody>
      </xdr:sp>
    </xdr:grpSp>
    <xdr:clientData/>
  </xdr:twoCellAnchor>
  <xdr:twoCellAnchor editAs="oneCell">
    <xdr:from>
      <xdr:col>1</xdr:col>
      <xdr:colOff>66675</xdr:colOff>
      <xdr:row>53</xdr:row>
      <xdr:rowOff>28575</xdr:rowOff>
    </xdr:from>
    <xdr:to>
      <xdr:col>1</xdr:col>
      <xdr:colOff>566073</xdr:colOff>
      <xdr:row>54</xdr:row>
      <xdr:rowOff>247650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7" t="3375" r="13316" b="26875"/>
        <a:stretch/>
      </xdr:blipFill>
      <xdr:spPr>
        <a:xfrm flipH="1">
          <a:off x="676275" y="8324850"/>
          <a:ext cx="499398" cy="504825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57</xdr:row>
      <xdr:rowOff>66675</xdr:rowOff>
    </xdr:from>
    <xdr:ext cx="523875" cy="391129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85800" y="10077450"/>
          <a:ext cx="523875" cy="391129"/>
        </a:xfrm>
        <a:prstGeom prst="rect">
          <a:avLst/>
        </a:prstGeom>
      </xdr:spPr>
    </xdr:pic>
    <xdr:clientData/>
  </xdr:oneCellAnchor>
  <xdr:twoCellAnchor editAs="oneCell">
    <xdr:from>
      <xdr:col>1</xdr:col>
      <xdr:colOff>76201</xdr:colOff>
      <xdr:row>59</xdr:row>
      <xdr:rowOff>28575</xdr:rowOff>
    </xdr:from>
    <xdr:to>
      <xdr:col>1</xdr:col>
      <xdr:colOff>557323</xdr:colOff>
      <xdr:row>60</xdr:row>
      <xdr:rowOff>228600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85801" y="9963150"/>
          <a:ext cx="481122" cy="4476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81</xdr:row>
      <xdr:rowOff>25420</xdr:rowOff>
    </xdr:from>
    <xdr:to>
      <xdr:col>1</xdr:col>
      <xdr:colOff>419100</xdr:colOff>
      <xdr:row>82</xdr:row>
      <xdr:rowOff>68744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pSpPr/>
      </xdr:nvGrpSpPr>
      <xdr:grpSpPr>
        <a:xfrm>
          <a:off x="171450" y="15875020"/>
          <a:ext cx="857250" cy="233824"/>
          <a:chOff x="752724" y="12760267"/>
          <a:chExt cx="1122973" cy="245702"/>
        </a:xfrm>
      </xdr:grpSpPr>
      <xdr:grpSp>
        <xdr:nvGrpSpPr>
          <xdr:cNvPr id="50" name="Группа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52" name="Блок-схема: задержка 51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53" name="Прямоугольник 52">
              <a:extLst>
                <a:ext uri="{FF2B5EF4-FFF2-40B4-BE49-F238E27FC236}">
                  <a16:creationId xmlns:a16="http://schemas.microsoft.com/office/drawing/2014/main" id="{00000000-0008-0000-0000-000035000000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4" name="Блок-схема: задержка 53">
              <a:extLst>
                <a:ext uri="{FF2B5EF4-FFF2-40B4-BE49-F238E27FC236}">
                  <a16:creationId xmlns:a16="http://schemas.microsoft.com/office/drawing/2014/main" id="{00000000-0008-0000-0000-000036000000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28576</xdr:colOff>
      <xdr:row>86</xdr:row>
      <xdr:rowOff>21404</xdr:rowOff>
    </xdr:from>
    <xdr:to>
      <xdr:col>11</xdr:col>
      <xdr:colOff>28576</xdr:colOff>
      <xdr:row>88</xdr:row>
      <xdr:rowOff>26346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pSpPr/>
      </xdr:nvGrpSpPr>
      <xdr:grpSpPr>
        <a:xfrm>
          <a:off x="28576" y="16823504"/>
          <a:ext cx="6572250" cy="376417"/>
          <a:chOff x="23233" y="1221029"/>
          <a:chExt cx="7545570" cy="371952"/>
        </a:xfrm>
      </xdr:grpSpPr>
      <xdr:grpSp>
        <xdr:nvGrpSpPr>
          <xdr:cNvPr id="58" name="Группа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0" name="Блок-схема: задержка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1" name="Прямоугольник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2" name="Блок-схема: задержка 61">
              <a:extLst>
                <a:ext uri="{FF2B5EF4-FFF2-40B4-BE49-F238E27FC236}">
                  <a16:creationId xmlns:a16="http://schemas.microsoft.com/office/drawing/2014/main" id="{00000000-0008-0000-0000-00003E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/>
        </xdr:nvSpPr>
        <xdr:spPr>
          <a:xfrm>
            <a:off x="143005" y="1221029"/>
            <a:ext cx="7425798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Справочная информация</a:t>
            </a:r>
          </a:p>
        </xdr:txBody>
      </xdr:sp>
    </xdr:grpSp>
    <xdr:clientData/>
  </xdr:twoCellAnchor>
  <xdr:twoCellAnchor>
    <xdr:from>
      <xdr:col>1</xdr:col>
      <xdr:colOff>66677</xdr:colOff>
      <xdr:row>96</xdr:row>
      <xdr:rowOff>67334</xdr:rowOff>
    </xdr:from>
    <xdr:to>
      <xdr:col>3</xdr:col>
      <xdr:colOff>334277</xdr:colOff>
      <xdr:row>98</xdr:row>
      <xdr:rowOff>18394</xdr:rowOff>
    </xdr:to>
    <xdr:sp macro="" textlink="">
      <xdr:nvSpPr>
        <xdr:cNvPr id="65" name="Выноска: стрелка вправо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676277" y="17326634"/>
          <a:ext cx="1486800" cy="360635"/>
        </a:xfrm>
        <a:prstGeom prst="rightArrowCallout">
          <a:avLst>
            <a:gd name="adj1" fmla="val 25000"/>
            <a:gd name="adj2" fmla="val 25000"/>
            <a:gd name="adj3" fmla="val 35706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Тип петель</a:t>
          </a:r>
        </a:p>
      </xdr:txBody>
    </xdr:sp>
    <xdr:clientData/>
  </xdr:twoCellAnchor>
  <xdr:twoCellAnchor>
    <xdr:from>
      <xdr:col>8</xdr:col>
      <xdr:colOff>26276</xdr:colOff>
      <xdr:row>96</xdr:row>
      <xdr:rowOff>54851</xdr:rowOff>
    </xdr:from>
    <xdr:to>
      <xdr:col>10</xdr:col>
      <xdr:colOff>176376</xdr:colOff>
      <xdr:row>98</xdr:row>
      <xdr:rowOff>5276</xdr:rowOff>
    </xdr:to>
    <xdr:sp macro="" textlink="">
      <xdr:nvSpPr>
        <xdr:cNvPr id="72" name="Выноска: стрелка вправо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 flipH="1">
          <a:off x="4960226" y="17314151"/>
          <a:ext cx="1274050" cy="360000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>
    <xdr:from>
      <xdr:col>1</xdr:col>
      <xdr:colOff>55834</xdr:colOff>
      <xdr:row>107</xdr:row>
      <xdr:rowOff>91308</xdr:rowOff>
    </xdr:from>
    <xdr:to>
      <xdr:col>3</xdr:col>
      <xdr:colOff>323849</xdr:colOff>
      <xdr:row>109</xdr:row>
      <xdr:rowOff>89358</xdr:rowOff>
    </xdr:to>
    <xdr:sp macro="" textlink="">
      <xdr:nvSpPr>
        <xdr:cNvPr id="73" name="Выноска: стрелка вправо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665434" y="19550883"/>
          <a:ext cx="1487215" cy="360000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Направляющие</a:t>
          </a:r>
        </a:p>
      </xdr:txBody>
    </xdr:sp>
    <xdr:clientData/>
  </xdr:twoCellAnchor>
  <xdr:twoCellAnchor>
    <xdr:from>
      <xdr:col>7</xdr:col>
      <xdr:colOff>607958</xdr:colOff>
      <xdr:row>107</xdr:row>
      <xdr:rowOff>113969</xdr:rowOff>
    </xdr:from>
    <xdr:to>
      <xdr:col>10</xdr:col>
      <xdr:colOff>148458</xdr:colOff>
      <xdr:row>109</xdr:row>
      <xdr:rowOff>112019</xdr:rowOff>
    </xdr:to>
    <xdr:sp macro="" textlink="">
      <xdr:nvSpPr>
        <xdr:cNvPr id="74" name="Выноска: стрелка вправо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 flipH="1">
          <a:off x="4932308" y="19573544"/>
          <a:ext cx="1274050" cy="360000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 editAs="oneCell">
    <xdr:from>
      <xdr:col>4</xdr:col>
      <xdr:colOff>47625</xdr:colOff>
      <xdr:row>96</xdr:row>
      <xdr:rowOff>1</xdr:rowOff>
    </xdr:from>
    <xdr:to>
      <xdr:col>7</xdr:col>
      <xdr:colOff>287031</xdr:colOff>
      <xdr:row>109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86025" y="17259301"/>
          <a:ext cx="2125356" cy="26955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47625</xdr:rowOff>
    </xdr:from>
    <xdr:to>
      <xdr:col>3</xdr:col>
      <xdr:colOff>119065</xdr:colOff>
      <xdr:row>5</xdr:row>
      <xdr:rowOff>76200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19050" y="47625"/>
          <a:ext cx="1928815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7B552D-E2C5-46C1-81FA-88E86ED048C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8A9BB47-7C85-49A2-AABA-9B5654D5906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749DF14-0915-4180-9324-108A35D0FB7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E8E2D51-C965-4CBE-8B95-921426490C6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7B7D3FC-0623-4B1C-8A22-CE40C3A92B6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4145649-8C51-4DE2-A7D1-8301EFFFC44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93CC251-E263-43CD-8162-9E448371865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059C784-BB2F-44FE-903D-7CF13C77899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A607F3C-6C0B-4082-A297-9F429CD3805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0C6A7EF-215A-423F-AE65-5FE45B2547D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55084E0-95DD-41DE-8B7C-25D8449D368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519CCC5-8E44-47A0-B026-78DB4B7D983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00DDD3E-B92E-4333-ACA2-4F25424C942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A87843-FC30-40BB-9733-E50FFEECB25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852A942-CBD6-4844-8A28-1819546D2D7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ED37E48-CE66-4611-AE7C-3E7DB703418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6D54F10-B625-4680-AC9F-824953132D2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6D073AB-5820-46DA-BE12-04DECE51C32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0443557-17CC-4EA1-993D-CB2D52B6E2D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19A66BF-8528-406B-8628-46F3E42CC6C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4EA941E-DEB6-4CC2-82A8-9DE6A2F8929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D42D264-6C9D-47F1-8C26-78DA9F314AE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7800361-2901-4A90-9C8C-6A25D8A56CC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62F5178-7D65-4132-9123-5A98B7426D3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2CDE626-94F8-4888-861C-3B3FC0117F1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DA765ED-4280-4E9D-85B9-FF8A12B25B4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371149E-5BD6-4721-A55C-80F8673A5C1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1A6B878-BAFB-4AEE-834A-1156FE3E851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18231</xdr:rowOff>
    </xdr:from>
    <xdr:to>
      <xdr:col>11</xdr:col>
      <xdr:colOff>0</xdr:colOff>
      <xdr:row>2</xdr:row>
      <xdr:rowOff>26197</xdr:rowOff>
    </xdr:to>
    <xdr:grpSp>
      <xdr:nvGrpSpPr>
        <xdr:cNvPr id="30" name="Группа 29">
          <a:extLst>
            <a:ext uri="{FF2B5EF4-FFF2-40B4-BE49-F238E27FC236}">
              <a16:creationId xmlns:a16="http://schemas.microsoft.com/office/drawing/2014/main" id="{16CBF77B-5408-40A2-A60D-43CA4C13A657}"/>
            </a:ext>
          </a:extLst>
        </xdr:cNvPr>
        <xdr:cNvGrpSpPr/>
      </xdr:nvGrpSpPr>
      <xdr:grpSpPr>
        <a:xfrm>
          <a:off x="0" y="18231"/>
          <a:ext cx="7677150" cy="379441"/>
          <a:chOff x="9295" y="1216122"/>
          <a:chExt cx="7515537" cy="381767"/>
        </a:xfrm>
      </xdr:grpSpPr>
      <xdr:grpSp>
        <xdr:nvGrpSpPr>
          <xdr:cNvPr id="31" name="Группа 30">
            <a:extLst>
              <a:ext uri="{FF2B5EF4-FFF2-40B4-BE49-F238E27FC236}">
                <a16:creationId xmlns:a16="http://schemas.microsoft.com/office/drawing/2014/main" id="{DCF60D2E-8F2D-4DAE-8CC5-6D1B208B9C56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3" name="Блок-схема: задержка 32">
              <a:extLst>
                <a:ext uri="{FF2B5EF4-FFF2-40B4-BE49-F238E27FC236}">
                  <a16:creationId xmlns:a16="http://schemas.microsoft.com/office/drawing/2014/main" id="{01449746-82E9-4AE7-890E-7A1D721BA15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4" name="Прямоугольник 33">
              <a:extLst>
                <a:ext uri="{FF2B5EF4-FFF2-40B4-BE49-F238E27FC236}">
                  <a16:creationId xmlns:a16="http://schemas.microsoft.com/office/drawing/2014/main" id="{A7F24469-4889-4928-85C6-2B1FB6EB0739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5" name="Блок-схема: задержка 34">
              <a:extLst>
                <a:ext uri="{FF2B5EF4-FFF2-40B4-BE49-F238E27FC236}">
                  <a16:creationId xmlns:a16="http://schemas.microsoft.com/office/drawing/2014/main" id="{62A72E46-EA05-4F8E-B4AD-6CE7A11B38A7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1055E304-C330-4E8C-8647-4D75A84439DD}"/>
              </a:ext>
            </a:extLst>
          </xdr:cNvPr>
          <xdr:cNvSpPr txBox="1"/>
        </xdr:nvSpPr>
        <xdr:spPr>
          <a:xfrm>
            <a:off x="9295" y="1216122"/>
            <a:ext cx="7515537" cy="381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Полки навесные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496137</xdr:colOff>
      <xdr:row>3</xdr:row>
      <xdr:rowOff>64371</xdr:rowOff>
    </xdr:from>
    <xdr:to>
      <xdr:col>2</xdr:col>
      <xdr:colOff>323850</xdr:colOff>
      <xdr:row>8</xdr:row>
      <xdr:rowOff>218136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76896EA-5C29-49D2-B3C9-6D3076DB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37" y="492996"/>
          <a:ext cx="1256463" cy="1525365"/>
        </a:xfrm>
        <a:prstGeom prst="rect">
          <a:avLst/>
        </a:prstGeom>
      </xdr:spPr>
    </xdr:pic>
    <xdr:clientData/>
  </xdr:twoCellAnchor>
  <xdr:twoCellAnchor editAs="oneCell">
    <xdr:from>
      <xdr:col>6</xdr:col>
      <xdr:colOff>126965</xdr:colOff>
      <xdr:row>3</xdr:row>
      <xdr:rowOff>299043</xdr:rowOff>
    </xdr:from>
    <xdr:to>
      <xdr:col>8</xdr:col>
      <xdr:colOff>615561</xdr:colOff>
      <xdr:row>8</xdr:row>
      <xdr:rowOff>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E5E3D38-B6F1-4B8C-B57E-B7BD5C01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15" y="727668"/>
          <a:ext cx="1917346" cy="10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81015</xdr:colOff>
      <xdr:row>11</xdr:row>
      <xdr:rowOff>129963</xdr:rowOff>
    </xdr:from>
    <xdr:to>
      <xdr:col>2</xdr:col>
      <xdr:colOff>628651</xdr:colOff>
      <xdr:row>15</xdr:row>
      <xdr:rowOff>16747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6219EB8-9C19-4490-9333-F409AB486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5" y="2549313"/>
          <a:ext cx="1976386" cy="944059"/>
        </a:xfrm>
        <a:prstGeom prst="rect">
          <a:avLst/>
        </a:prstGeom>
      </xdr:spPr>
    </xdr:pic>
    <xdr:clientData/>
  </xdr:twoCellAnchor>
  <xdr:twoCellAnchor>
    <xdr:from>
      <xdr:col>6</xdr:col>
      <xdr:colOff>1150</xdr:colOff>
      <xdr:row>10</xdr:row>
      <xdr:rowOff>2093</xdr:rowOff>
    </xdr:from>
    <xdr:to>
      <xdr:col>6</xdr:col>
      <xdr:colOff>424543</xdr:colOff>
      <xdr:row>10</xdr:row>
      <xdr:rowOff>141450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BE484E84-B203-4E4C-BD3D-8500F2B6D328}"/>
            </a:ext>
          </a:extLst>
        </xdr:cNvPr>
        <xdr:cNvSpPr/>
      </xdr:nvSpPr>
      <xdr:spPr>
        <a:xfrm>
          <a:off x="3906400" y="3173918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288472</xdr:colOff>
      <xdr:row>10</xdr:row>
      <xdr:rowOff>0</xdr:rowOff>
    </xdr:from>
    <xdr:to>
      <xdr:col>8</xdr:col>
      <xdr:colOff>711865</xdr:colOff>
      <xdr:row>10</xdr:row>
      <xdr:rowOff>139357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1F05CFDF-1531-46B1-9274-0D8BDEB62541}"/>
            </a:ext>
          </a:extLst>
        </xdr:cNvPr>
        <xdr:cNvSpPr/>
      </xdr:nvSpPr>
      <xdr:spPr>
        <a:xfrm flipH="1">
          <a:off x="5622472" y="317182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1150</xdr:colOff>
      <xdr:row>17</xdr:row>
      <xdr:rowOff>2093</xdr:rowOff>
    </xdr:from>
    <xdr:to>
      <xdr:col>0</xdr:col>
      <xdr:colOff>424543</xdr:colOff>
      <xdr:row>17</xdr:row>
      <xdr:rowOff>141450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EA6031FE-4BC1-4DDC-810F-D788D75A1B5D}"/>
            </a:ext>
          </a:extLst>
        </xdr:cNvPr>
        <xdr:cNvSpPr/>
      </xdr:nvSpPr>
      <xdr:spPr>
        <a:xfrm>
          <a:off x="1150" y="4850318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293235</xdr:colOff>
      <xdr:row>17</xdr:row>
      <xdr:rowOff>0</xdr:rowOff>
    </xdr:from>
    <xdr:to>
      <xdr:col>3</xdr:col>
      <xdr:colOff>2253</xdr:colOff>
      <xdr:row>17</xdr:row>
      <xdr:rowOff>139357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8F6E8AC7-0930-44E5-B46A-4DF01682F8F9}"/>
            </a:ext>
          </a:extLst>
        </xdr:cNvPr>
        <xdr:cNvSpPr/>
      </xdr:nvSpPr>
      <xdr:spPr>
        <a:xfrm flipH="1">
          <a:off x="1721985" y="484822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1150</xdr:colOff>
      <xdr:row>17</xdr:row>
      <xdr:rowOff>2093</xdr:rowOff>
    </xdr:from>
    <xdr:to>
      <xdr:col>6</xdr:col>
      <xdr:colOff>424543</xdr:colOff>
      <xdr:row>17</xdr:row>
      <xdr:rowOff>141450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4EAEDD7B-1009-424E-B782-1F2C09965066}"/>
            </a:ext>
          </a:extLst>
        </xdr:cNvPr>
        <xdr:cNvSpPr/>
      </xdr:nvSpPr>
      <xdr:spPr>
        <a:xfrm>
          <a:off x="3906400" y="4850318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288472</xdr:colOff>
      <xdr:row>17</xdr:row>
      <xdr:rowOff>0</xdr:rowOff>
    </xdr:from>
    <xdr:to>
      <xdr:col>8</xdr:col>
      <xdr:colOff>711865</xdr:colOff>
      <xdr:row>17</xdr:row>
      <xdr:rowOff>139357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AF9D7D49-EE1D-4FC8-9F77-B904EC6CF5A0}"/>
            </a:ext>
          </a:extLst>
        </xdr:cNvPr>
        <xdr:cNvSpPr/>
      </xdr:nvSpPr>
      <xdr:spPr>
        <a:xfrm flipH="1">
          <a:off x="5622472" y="484822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423393</xdr:colOff>
      <xdr:row>24</xdr:row>
      <xdr:rowOff>139357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64EC8D01-A9EA-4F63-9AF6-9C2E9200807C}"/>
            </a:ext>
          </a:extLst>
        </xdr:cNvPr>
        <xdr:cNvSpPr/>
      </xdr:nvSpPr>
      <xdr:spPr>
        <a:xfrm>
          <a:off x="0" y="652462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293235</xdr:colOff>
      <xdr:row>24</xdr:row>
      <xdr:rowOff>680</xdr:rowOff>
    </xdr:from>
    <xdr:to>
      <xdr:col>2</xdr:col>
      <xdr:colOff>2253</xdr:colOff>
      <xdr:row>24</xdr:row>
      <xdr:rowOff>140037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0F257A1C-240C-4217-8DCB-978288070D7B}"/>
            </a:ext>
          </a:extLst>
        </xdr:cNvPr>
        <xdr:cNvSpPr/>
      </xdr:nvSpPr>
      <xdr:spPr>
        <a:xfrm flipH="1">
          <a:off x="1007610" y="652530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24</xdr:row>
      <xdr:rowOff>0</xdr:rowOff>
    </xdr:from>
    <xdr:to>
      <xdr:col>6</xdr:col>
      <xdr:colOff>423393</xdr:colOff>
      <xdr:row>24</xdr:row>
      <xdr:rowOff>139357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16E3F978-21DA-4BE4-BAC5-15EA8F7ABCDF}"/>
            </a:ext>
          </a:extLst>
        </xdr:cNvPr>
        <xdr:cNvSpPr/>
      </xdr:nvSpPr>
      <xdr:spPr>
        <a:xfrm>
          <a:off x="3905250" y="652462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293235</xdr:colOff>
      <xdr:row>24</xdr:row>
      <xdr:rowOff>680</xdr:rowOff>
    </xdr:from>
    <xdr:to>
      <xdr:col>8</xdr:col>
      <xdr:colOff>2253</xdr:colOff>
      <xdr:row>24</xdr:row>
      <xdr:rowOff>140037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44C4FC5E-A5DD-40DD-B43B-CA4F5546EBC8}"/>
            </a:ext>
          </a:extLst>
        </xdr:cNvPr>
        <xdr:cNvSpPr/>
      </xdr:nvSpPr>
      <xdr:spPr>
        <a:xfrm flipH="1">
          <a:off x="4912860" y="652530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31</xdr:row>
      <xdr:rowOff>0</xdr:rowOff>
    </xdr:from>
    <xdr:to>
      <xdr:col>0</xdr:col>
      <xdr:colOff>423393</xdr:colOff>
      <xdr:row>31</xdr:row>
      <xdr:rowOff>139357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2951A01C-66D6-46A4-B278-3BBEFECC737C}"/>
            </a:ext>
          </a:extLst>
        </xdr:cNvPr>
        <xdr:cNvSpPr/>
      </xdr:nvSpPr>
      <xdr:spPr>
        <a:xfrm>
          <a:off x="0" y="795337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293235</xdr:colOff>
      <xdr:row>31</xdr:row>
      <xdr:rowOff>680</xdr:rowOff>
    </xdr:from>
    <xdr:to>
      <xdr:col>2</xdr:col>
      <xdr:colOff>2253</xdr:colOff>
      <xdr:row>31</xdr:row>
      <xdr:rowOff>140037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4A0E9F08-6D7A-4BCC-8200-1503D49A640F}"/>
            </a:ext>
          </a:extLst>
        </xdr:cNvPr>
        <xdr:cNvSpPr/>
      </xdr:nvSpPr>
      <xdr:spPr>
        <a:xfrm flipH="1">
          <a:off x="1007610" y="795405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0</xdr:col>
      <xdr:colOff>113315</xdr:colOff>
      <xdr:row>31</xdr:row>
      <xdr:rowOff>191156</xdr:rowOff>
    </xdr:from>
    <xdr:to>
      <xdr:col>1</xdr:col>
      <xdr:colOff>552450</xdr:colOff>
      <xdr:row>34</xdr:row>
      <xdr:rowOff>197534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DE08B104-0BF6-4240-8821-687FD992A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79" b="16307"/>
        <a:stretch/>
      </xdr:blipFill>
      <xdr:spPr>
        <a:xfrm>
          <a:off x="113315" y="7077731"/>
          <a:ext cx="1153510" cy="692178"/>
        </a:xfrm>
        <a:prstGeom prst="rect">
          <a:avLst/>
        </a:prstGeom>
      </xdr:spPr>
    </xdr:pic>
    <xdr:clientData/>
  </xdr:twoCellAnchor>
  <xdr:twoCellAnchor editAs="oneCell">
    <xdr:from>
      <xdr:col>6</xdr:col>
      <xdr:colOff>116271</xdr:colOff>
      <xdr:row>24</xdr:row>
      <xdr:rowOff>191158</xdr:rowOff>
    </xdr:from>
    <xdr:to>
      <xdr:col>7</xdr:col>
      <xdr:colOff>542925</xdr:colOff>
      <xdr:row>27</xdr:row>
      <xdr:rowOff>193884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56ECB1F9-47ED-4697-BDCA-FEACD0DFA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4" b="17027"/>
        <a:stretch/>
      </xdr:blipFill>
      <xdr:spPr>
        <a:xfrm>
          <a:off x="4021521" y="5648983"/>
          <a:ext cx="1141029" cy="688526"/>
        </a:xfrm>
        <a:prstGeom prst="rect">
          <a:avLst/>
        </a:prstGeom>
      </xdr:spPr>
    </xdr:pic>
    <xdr:clientData/>
  </xdr:twoCellAnchor>
  <xdr:twoCellAnchor editAs="oneCell">
    <xdr:from>
      <xdr:col>0</xdr:col>
      <xdr:colOff>96564</xdr:colOff>
      <xdr:row>24</xdr:row>
      <xdr:rowOff>184588</xdr:rowOff>
    </xdr:from>
    <xdr:to>
      <xdr:col>1</xdr:col>
      <xdr:colOff>571500</xdr:colOff>
      <xdr:row>27</xdr:row>
      <xdr:rowOff>216093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11F7A52-2322-484C-8939-BFF5EFEB4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0" b="17877"/>
        <a:stretch/>
      </xdr:blipFill>
      <xdr:spPr>
        <a:xfrm>
          <a:off x="96564" y="5642413"/>
          <a:ext cx="1189311" cy="717305"/>
        </a:xfrm>
        <a:prstGeom prst="rect">
          <a:avLst/>
        </a:prstGeom>
      </xdr:spPr>
    </xdr:pic>
    <xdr:clientData/>
  </xdr:twoCellAnchor>
  <xdr:twoCellAnchor editAs="oneCell">
    <xdr:from>
      <xdr:col>6</xdr:col>
      <xdr:colOff>243053</xdr:colOff>
      <xdr:row>17</xdr:row>
      <xdr:rowOff>160939</xdr:rowOff>
    </xdr:from>
    <xdr:to>
      <xdr:col>8</xdr:col>
      <xdr:colOff>514350</xdr:colOff>
      <xdr:row>21</xdr:row>
      <xdr:rowOff>235976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E58719E8-99E2-498A-82A0-A167430FB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84" b="16322"/>
        <a:stretch/>
      </xdr:blipFill>
      <xdr:spPr>
        <a:xfrm>
          <a:off x="4148303" y="3942364"/>
          <a:ext cx="1700047" cy="1198987"/>
        </a:xfrm>
        <a:prstGeom prst="rect">
          <a:avLst/>
        </a:prstGeom>
      </xdr:spPr>
    </xdr:pic>
    <xdr:clientData/>
  </xdr:twoCellAnchor>
  <xdr:twoCellAnchor editAs="oneCell">
    <xdr:from>
      <xdr:col>0</xdr:col>
      <xdr:colOff>214478</xdr:colOff>
      <xdr:row>17</xdr:row>
      <xdr:rowOff>181304</xdr:rowOff>
    </xdr:from>
    <xdr:to>
      <xdr:col>2</xdr:col>
      <xdr:colOff>504825</xdr:colOff>
      <xdr:row>21</xdr:row>
      <xdr:rowOff>227349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3617AC6-EB7A-44FC-874F-C5619E9ED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7" b="18046"/>
        <a:stretch/>
      </xdr:blipFill>
      <xdr:spPr>
        <a:xfrm>
          <a:off x="214478" y="3962729"/>
          <a:ext cx="1719097" cy="116999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200024</xdr:colOff>
      <xdr:row>10</xdr:row>
      <xdr:rowOff>171450</xdr:rowOff>
    </xdr:from>
    <xdr:to>
      <xdr:col>8</xdr:col>
      <xdr:colOff>453337</xdr:colOff>
      <xdr:row>14</xdr:row>
      <xdr:rowOff>216157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BB7EF0C9-2BB4-417D-AA55-4C30A8B8E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7" b="18046"/>
        <a:stretch/>
      </xdr:blipFill>
      <xdr:spPr>
        <a:xfrm flipH="1">
          <a:off x="4105274" y="2276475"/>
          <a:ext cx="1682063" cy="1168657"/>
        </a:xfrm>
        <a:prstGeom prst="rect">
          <a:avLst/>
        </a:prstGeom>
      </xdr:spPr>
    </xdr:pic>
    <xdr:clientData/>
  </xdr:twoCellAnchor>
  <xdr:twoCellAnchor>
    <xdr:from>
      <xdr:col>0</xdr:col>
      <xdr:colOff>129611</xdr:colOff>
      <xdr:row>37</xdr:row>
      <xdr:rowOff>16441</xdr:rowOff>
    </xdr:from>
    <xdr:to>
      <xdr:col>1</xdr:col>
      <xdr:colOff>564931</xdr:colOff>
      <xdr:row>38</xdr:row>
      <xdr:rowOff>27214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52005011-0F38-4A09-943B-3E626C1713A3}"/>
            </a:ext>
          </a:extLst>
        </xdr:cNvPr>
        <xdr:cNvGrpSpPr/>
      </xdr:nvGrpSpPr>
      <xdr:grpSpPr>
        <a:xfrm>
          <a:off x="129611" y="8274616"/>
          <a:ext cx="1149695" cy="201273"/>
          <a:chOff x="752724" y="12760275"/>
          <a:chExt cx="1122973" cy="245702"/>
        </a:xfrm>
      </xdr:grpSpPr>
      <xdr:grpSp>
        <xdr:nvGrpSpPr>
          <xdr:cNvPr id="58" name="Группа 57">
            <a:extLst>
              <a:ext uri="{FF2B5EF4-FFF2-40B4-BE49-F238E27FC236}">
                <a16:creationId xmlns:a16="http://schemas.microsoft.com/office/drawing/2014/main" id="{F0229230-BFC7-45D2-A0A9-1651708B5105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60" name="Блок-схема: задержка 59">
              <a:extLst>
                <a:ext uri="{FF2B5EF4-FFF2-40B4-BE49-F238E27FC236}">
                  <a16:creationId xmlns:a16="http://schemas.microsoft.com/office/drawing/2014/main" id="{08D0633F-0218-47D7-8DCB-EDB317BFA7C7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61" name="Прямоугольник 60">
              <a:extLst>
                <a:ext uri="{FF2B5EF4-FFF2-40B4-BE49-F238E27FC236}">
                  <a16:creationId xmlns:a16="http://schemas.microsoft.com/office/drawing/2014/main" id="{956F28F2-329F-4F03-9105-59E7D3B62F77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2" name="Блок-схема: задержка 61">
              <a:extLst>
                <a:ext uri="{FF2B5EF4-FFF2-40B4-BE49-F238E27FC236}">
                  <a16:creationId xmlns:a16="http://schemas.microsoft.com/office/drawing/2014/main" id="{DA3841A6-E440-42FC-811B-11C150E4446A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9F7EEDB2-6FB5-4CE2-A4AD-933CE1097401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F89416D-A9C6-4E92-80BC-04D3DDD97F8A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E7962AD-F2A2-4228-B055-B2A21ED619FD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B98F165-014F-4830-8FDB-A2D046F71942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2864EAD-48B2-43A5-BEBE-92204B0626C4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B1B64BD-61CF-436B-A8DB-A9BC4105E0BF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0181717-3E34-4BE7-B8FD-5C47E2C37325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F7F2B84-4A75-40E6-99F8-CFF2FBB0A3B8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9AD9263-3C19-472A-9098-0532DF1222D8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93F32A7-CC65-4601-ACF5-06196C37C24D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BCCE6FE-DB86-4505-9CDA-D8D2DC1370F5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1EBFA50-C3FF-4C0F-B406-3DFAEB62776C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9DEC2AD-BB6D-4673-AA16-D80218C08B81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91E13FD-B154-44C6-BE62-67C63F35A04B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05D9735-DFFB-41A7-8EAE-723F329EEA8B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BDE7116-01E7-44FF-9A48-487529E9250E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944FEEF-E810-4EAE-80D2-7059A5F25DB9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DA148DC-1749-47DB-AC88-B2881A9F4396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C6B11BA-67A2-45B9-9E9F-DB0491BC78A5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C2E4DB0-528E-4E3A-8871-D2DD75792735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0639BAE-FAB0-44D7-8234-763F6F5CB5E2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C774122-FCBC-4413-BBBF-93B3112A59A7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E16EF735-18F2-476A-B81E-931AF18C230F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7B9B865-F9A9-4F7C-A958-4AAB4E5CAE6A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A7A3AB0-3707-48A1-A4C4-F7D15F398D5D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DEC7554-7E46-4571-811D-E837C712DECE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BA5DE75-C04C-44BB-910C-5E10E457E76E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6D8819-35CA-426D-9E52-5436A9EA4657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2B1042F-38B5-46A2-B5C2-93F77A084A44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B603291-36F8-408F-9BCF-698A89D0B959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6EB2D4F-E7ED-46B3-B7CC-193E1F381E7B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9F98691-77FE-4E16-841F-93A2B91E1E13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0961ED0-F626-465C-9FB5-69A8FC36FDD8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7B9EEF5-6B25-41D6-AEF9-142AE1ED100F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FF06BFD-EB0A-441D-873D-B2593A4443B3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1722010-4914-4F0D-A555-DEF239534DC3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6DBCEE1-F070-4316-A425-152160D792B8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5D3BF62-04F5-455E-A449-1F1C953C18DA}"/>
            </a:ext>
          </a:extLst>
        </xdr:cNvPr>
        <xdr:cNvSpPr txBox="1"/>
      </xdr:nvSpPr>
      <xdr:spPr>
        <a:xfrm>
          <a:off x="1289277" y="909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CA40B9A-400E-4E98-8940-94E200344C8F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8443969-CF85-4241-9D1B-5C299BBBFDD3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F4A66D1-C440-4C23-AE5C-67D78DA73183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C511604-8DE7-4470-ABE7-72889F11B791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BB31522-3977-4C02-B633-9519D5ECCCCC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27214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64FC2B8A-9E90-4414-AF03-D4B49655EA99}"/>
            </a:ext>
          </a:extLst>
        </xdr:cNvPr>
        <xdr:cNvSpPr txBox="1"/>
      </xdr:nvSpPr>
      <xdr:spPr>
        <a:xfrm>
          <a:off x="1289277" y="91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257D9B-EC87-42F6-9D54-211070719D7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2A28B2D-0B25-426A-86EC-E43D17CF89B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B921864-DED0-46F2-805E-7C8AF744F31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BBA4D88-5450-4317-918D-F39D5DAB8DE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A307975-7602-4EEF-B1ED-A2B1CAA931A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71CA917-527B-4C21-B240-C2BCBE819BC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BD3CED9-DECA-4579-9DA8-6F8AFFF92F5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1044FB1-4B25-44CC-A776-655BE9F2D1E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42C2903-8918-4D55-B86B-D50C99DBF47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0957DBC-5A28-4FE9-A53A-94BEE685AF4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89BBD62-8E4E-40A1-877D-8131D0B030C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D6CA87B-ECFC-4672-8ECB-70A45C7471C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456511B-EFF9-4F34-A5D2-CB47AFF5B6E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E33ED66-C983-4299-989C-0C97F3F9CBF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0BB452E-58AA-42B6-A0EC-C2470532385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ECB6F6-3B3F-43F0-AFEA-01975B0AB73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6291A19-0CBF-46C2-84F5-54481B77866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3E2AFF2-13D2-4821-B943-36A6D4BF817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8B96827-B36F-4CA6-9F0C-AB203150856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52CD667-39D7-4113-A325-5620FF68A2D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34EE06F-086C-4515-842D-2985685292B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7928866-81EC-4BD4-BF8C-C90401402EA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4C5BE20-A75D-4D11-83D4-68637069B13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02775D5-53E9-4735-B780-8155DAEB9BD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A189C6C-B309-4237-87E2-169B9857239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64AADAF-79E1-4E37-A335-8FEE19D76AC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924324A-306D-44F9-962B-0BF49C78320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5F4E4C6-8C34-4B01-96DD-594A23D3514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375087</xdr:colOff>
      <xdr:row>3</xdr:row>
      <xdr:rowOff>57150</xdr:rowOff>
    </xdr:from>
    <xdr:to>
      <xdr:col>8</xdr:col>
      <xdr:colOff>497285</xdr:colOff>
      <xdr:row>9</xdr:row>
      <xdr:rowOff>159928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343E930-D189-4075-A0FF-A4022F46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80337" y="552450"/>
          <a:ext cx="1550948" cy="1455328"/>
        </a:xfrm>
        <a:prstGeom prst="rect">
          <a:avLst/>
        </a:prstGeom>
      </xdr:spPr>
    </xdr:pic>
    <xdr:clientData/>
  </xdr:twoCellAnchor>
  <xdr:twoCellAnchor editAs="oneCell">
    <xdr:from>
      <xdr:col>0</xdr:col>
      <xdr:colOff>271628</xdr:colOff>
      <xdr:row>12</xdr:row>
      <xdr:rowOff>52551</xdr:rowOff>
    </xdr:from>
    <xdr:to>
      <xdr:col>2</xdr:col>
      <xdr:colOff>428625</xdr:colOff>
      <xdr:row>18</xdr:row>
      <xdr:rowOff>187983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EF04621-E4F6-46A0-B5FF-B7EE2F2E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28" y="2414751"/>
          <a:ext cx="1585747" cy="1487982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12</xdr:row>
      <xdr:rowOff>62078</xdr:rowOff>
    </xdr:from>
    <xdr:to>
      <xdr:col>8</xdr:col>
      <xdr:colOff>444821</xdr:colOff>
      <xdr:row>18</xdr:row>
      <xdr:rowOff>198314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19F9DFE-3D0E-4D9B-B514-83716343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62425" y="2424278"/>
          <a:ext cx="1616396" cy="1488786"/>
        </a:xfrm>
        <a:prstGeom prst="rect">
          <a:avLst/>
        </a:prstGeom>
      </xdr:spPr>
    </xdr:pic>
    <xdr:clientData/>
  </xdr:twoCellAnchor>
  <xdr:twoCellAnchor editAs="oneCell">
    <xdr:from>
      <xdr:col>0</xdr:col>
      <xdr:colOff>253892</xdr:colOff>
      <xdr:row>21</xdr:row>
      <xdr:rowOff>68646</xdr:rowOff>
    </xdr:from>
    <xdr:to>
      <xdr:col>2</xdr:col>
      <xdr:colOff>409576</xdr:colOff>
      <xdr:row>27</xdr:row>
      <xdr:rowOff>175442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8EFE5CA-9588-4B35-9C03-6487623A6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92" y="4297746"/>
          <a:ext cx="1584434" cy="1459346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21</xdr:row>
      <xdr:rowOff>52551</xdr:rowOff>
    </xdr:from>
    <xdr:to>
      <xdr:col>8</xdr:col>
      <xdr:colOff>507332</xdr:colOff>
      <xdr:row>27</xdr:row>
      <xdr:rowOff>186886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E20A65C-1109-4D81-873C-48D2D488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29100" y="4281651"/>
          <a:ext cx="1612232" cy="148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282467</xdr:colOff>
      <xdr:row>30</xdr:row>
      <xdr:rowOff>100177</xdr:rowOff>
    </xdr:from>
    <xdr:to>
      <xdr:col>2</xdr:col>
      <xdr:colOff>419100</xdr:colOff>
      <xdr:row>36</xdr:row>
      <xdr:rowOff>191304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D612F59-CCAC-45C6-AC83-F86E841F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67" y="6196177"/>
          <a:ext cx="1565383" cy="144367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217761</xdr:colOff>
      <xdr:row>39</xdr:row>
      <xdr:rowOff>45327</xdr:rowOff>
    </xdr:from>
    <xdr:to>
      <xdr:col>2</xdr:col>
      <xdr:colOff>466725</xdr:colOff>
      <xdr:row>44</xdr:row>
      <xdr:rowOff>145176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B41D6B9-BDA7-46DF-972E-D9F89F9E7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0" b="7788"/>
        <a:stretch/>
      </xdr:blipFill>
      <xdr:spPr>
        <a:xfrm flipH="1">
          <a:off x="217761" y="8008227"/>
          <a:ext cx="1677714" cy="1223799"/>
        </a:xfrm>
        <a:prstGeom prst="rect">
          <a:avLst/>
        </a:prstGeom>
      </xdr:spPr>
    </xdr:pic>
    <xdr:clientData/>
  </xdr:twoCellAnchor>
  <xdr:twoCellAnchor editAs="oneCell">
    <xdr:from>
      <xdr:col>6</xdr:col>
      <xdr:colOff>233854</xdr:colOff>
      <xdr:row>39</xdr:row>
      <xdr:rowOff>80471</xdr:rowOff>
    </xdr:from>
    <xdr:to>
      <xdr:col>8</xdr:col>
      <xdr:colOff>457200</xdr:colOff>
      <xdr:row>44</xdr:row>
      <xdr:rowOff>153721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734AA27F-0546-4280-A7C3-4E9DD10A5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0" b="7788"/>
        <a:stretch/>
      </xdr:blipFill>
      <xdr:spPr>
        <a:xfrm>
          <a:off x="4139104" y="8043371"/>
          <a:ext cx="1652096" cy="1197200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E94F00F-5E5B-4EA1-838F-1E05FA47A448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41E3BB-9271-4874-9188-5E19C751E911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EDF46D5-03C9-4029-BC59-309C5A3BBFD7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79798B1-6E6F-4EB2-8FF5-86BAFC657730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6A40B59-B3A3-46C3-9EF7-223E1DEEDAA3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091A0D9-88A4-473D-A4D7-25CD3A8BEE3D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3F99546-3E65-40B2-83EB-00E7DE2E142A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EBA1E27-EF9B-48F4-B2AA-F83788AB8243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4A2FDA4-5838-4D74-B149-DEB9E93B9064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EC213330-60B7-439B-B87C-A70D746D92AD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3AAD042-3EA3-40B7-BDAC-5F1E6DA4DD42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87574FB-402F-40A3-BF88-96CB6B86EE09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F95E897-C4A3-43CA-8F23-2A401DA8DEFB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7788B76-50FC-4DFD-8A55-C60C6C9B9541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D4E5AB5E-DF69-4F16-9796-A75F74093B8E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A48562D-47E2-489F-B6E6-BA962EC366B8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27D00FE-17EA-41B7-85E1-99C0359E4075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A632674-7029-4662-BCD3-1EC376D225FF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4C80EC2-41AA-4EAD-B7C9-83E957B20C1D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B6C8B54-84FC-4FC9-A89A-0E5635D383B8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32DFBF5-EC86-4ABC-8C16-A139F48ED8ED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E45F27D-0399-46B5-B374-45B550320836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3B69968-7E81-4A7F-803D-3B6C9D3C27F4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C5C3592-6C4A-4A7B-966E-E89B412E84B5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9A92759-173A-4F08-9B4E-410A6243DC1F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87CBE09-686E-46B1-A411-956878EEE613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E6BFB7C-E4F2-4827-82CD-0FFA73DE0E1E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3F3A8E7-B0DD-4A6D-9C24-9457B5CDEFD8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020E7B0-A780-4399-BD16-DF724CA8926C}"/>
            </a:ext>
          </a:extLst>
        </xdr:cNvPr>
        <xdr:cNvSpPr txBox="1"/>
      </xdr:nvSpPr>
      <xdr:spPr>
        <a:xfrm>
          <a:off x="1289277" y="963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38480</xdr:rowOff>
    </xdr:from>
    <xdr:to>
      <xdr:col>11</xdr:col>
      <xdr:colOff>0</xdr:colOff>
      <xdr:row>1</xdr:row>
      <xdr:rowOff>290014</xdr:rowOff>
    </xdr:to>
    <xdr:grpSp>
      <xdr:nvGrpSpPr>
        <xdr:cNvPr id="67" name="Группа 66">
          <a:extLst>
            <a:ext uri="{FF2B5EF4-FFF2-40B4-BE49-F238E27FC236}">
              <a16:creationId xmlns:a16="http://schemas.microsoft.com/office/drawing/2014/main" id="{C101D13F-F0A2-41E2-AB6E-21DC31385DBB}"/>
            </a:ext>
          </a:extLst>
        </xdr:cNvPr>
        <xdr:cNvGrpSpPr/>
      </xdr:nvGrpSpPr>
      <xdr:grpSpPr>
        <a:xfrm>
          <a:off x="0" y="38480"/>
          <a:ext cx="7677150" cy="375359"/>
          <a:chOff x="9295" y="1225487"/>
          <a:chExt cx="7515537" cy="363037"/>
        </a:xfrm>
      </xdr:grpSpPr>
      <xdr:grpSp>
        <xdr:nvGrpSpPr>
          <xdr:cNvPr id="68" name="Группа 67">
            <a:extLst>
              <a:ext uri="{FF2B5EF4-FFF2-40B4-BE49-F238E27FC236}">
                <a16:creationId xmlns:a16="http://schemas.microsoft.com/office/drawing/2014/main" id="{09AD4255-7C73-422D-BA3A-96A3089BD35E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0" name="Блок-схема: задержка 69">
              <a:extLst>
                <a:ext uri="{FF2B5EF4-FFF2-40B4-BE49-F238E27FC236}">
                  <a16:creationId xmlns:a16="http://schemas.microsoft.com/office/drawing/2014/main" id="{239858C3-AB7E-4134-BF1B-0B1664C287B5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1" name="Прямоугольник 70">
              <a:extLst>
                <a:ext uri="{FF2B5EF4-FFF2-40B4-BE49-F238E27FC236}">
                  <a16:creationId xmlns:a16="http://schemas.microsoft.com/office/drawing/2014/main" id="{34460948-BDEE-4682-B483-F4903AF1193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2" name="Блок-схема: задержка 71">
              <a:extLst>
                <a:ext uri="{FF2B5EF4-FFF2-40B4-BE49-F238E27FC236}">
                  <a16:creationId xmlns:a16="http://schemas.microsoft.com/office/drawing/2014/main" id="{8D39364B-D735-4E26-8322-B188E57062C3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651C80D3-0BF1-4B4B-8F29-28CDADB5967E}"/>
              </a:ext>
            </a:extLst>
          </xdr:cNvPr>
          <xdr:cNvSpPr txBox="1"/>
        </xdr:nvSpPr>
        <xdr:spPr>
          <a:xfrm>
            <a:off x="9295" y="1225487"/>
            <a:ext cx="7515537" cy="3630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B39EACB-691C-4ACF-A997-9D4EA08727C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E6F4A7F-3A5E-42DF-924C-A9295EF62AE7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1CB3215F-A3FC-46EA-BC91-2CF4894267E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9B279DF-0D8C-42BC-B59E-F6C5C1F2D22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5B98E23-4F58-4150-AF87-EAB1042C8E1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D64AB90-4578-4A8F-9A45-87DB2CAF30F7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5D77054-5FCE-4798-8DB1-88E92BCC7BE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A4B59D2-3F38-43D2-9306-1CDBD34D78D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695F0D7-3592-4704-AC0A-3C498058302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5BC9FDC1-AE04-4C49-BF59-EEFAE5010AF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D8D5FD4-B8BF-4A4B-95C7-39D48805A2A8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C6E46CC-4227-4363-8DEB-7AA7669BDDF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03422CB-A7C7-4676-85D1-66C539C85FE8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CAC9251-F8D4-46D6-B31C-FE0A2E5F85C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C4637C6-3DD6-4DCD-A4FF-79F99655C84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A3F8690-B020-4399-8156-C1F2987D61C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A0AA78B-7848-4AC6-BC5F-B742FF4FD25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2120D41-C910-48DA-A111-8FA442957DF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D52F7AD-20B5-4CEF-8304-5F3DDB6F684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4AF36BA-5E53-4D8A-BB8F-3D84F268878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BCE35DE-9B40-4ECC-A559-C11FFED15CF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6E80CB7-1BA7-43A3-A653-E6EEC3FD347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D57C3FA-19A4-4471-AC00-F2D02111BF0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97F147B-D17E-4D5C-9D4D-8211AC953A7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31E82D1-9C78-4C42-ABF3-F030478B2D7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820E379-249D-4297-8C3C-631CA53E6416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1912680A-F93E-4C65-B142-D088CDCC08BB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EA01F21-49C9-48E1-8B45-EE949B88174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AA65FD8-1AA1-4452-B15B-44A23605858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8F85E9A-4659-4667-A33D-1C659EB4D3D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5879C98-F21C-4E80-B4EA-1CC82C81A33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E0A5BCA-AF54-4E7E-8637-4ADB3F28295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3E0F5DA-E43F-4BDB-B58B-2D9D612AD52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974DE65-A94B-4377-ACB3-925697D42FF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83B5AB8-6409-4EC1-9836-1FFA2A6E443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F33FD5C-1690-4E32-9E0F-CFC527A3C3F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7C91ABB-3436-4C02-A9A7-268F2D2B149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5BD7F5B-A529-4BC5-98D5-75266E97D016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43D26B3E-100C-4C96-8C61-F0C534C5F86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F868FF1-F9A0-4FD9-AB73-C47ED2F3101B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E7FE2FD-121B-4A2F-892F-73EA8DC0EAA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81FFE75-1B27-40F5-9308-46EA52DC088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626E6FF-4B60-40CE-A950-5C199AF417D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F5B86E9-990A-4AA4-8F4A-143A61C7C11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6469477-FAD3-4C81-9F1E-0FBA528FD616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E7989BC-3D83-4934-AEC7-F8360A81D3D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18E2504-43E0-4F68-A124-5A84304A46E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156839B6-3C4B-48E3-A872-414C75FCFD2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EDA2804-15D0-40F3-B095-A5CB304CC8C7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45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97FC7EC-157D-48E2-AB63-8972F93872D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0</xdr:colOff>
      <xdr:row>9</xdr:row>
      <xdr:rowOff>90487</xdr:rowOff>
    </xdr:from>
    <xdr:to>
      <xdr:col>6</xdr:col>
      <xdr:colOff>423393</xdr:colOff>
      <xdr:row>10</xdr:row>
      <xdr:rowOff>1244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8B0A2F00-728D-461C-8D86-7EB8FE287EFD}"/>
            </a:ext>
          </a:extLst>
        </xdr:cNvPr>
        <xdr:cNvSpPr/>
      </xdr:nvSpPr>
      <xdr:spPr>
        <a:xfrm>
          <a:off x="3905250" y="114538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297838</xdr:colOff>
      <xdr:row>9</xdr:row>
      <xdr:rowOff>90487</xdr:rowOff>
    </xdr:from>
    <xdr:to>
      <xdr:col>9</xdr:col>
      <xdr:colOff>3193</xdr:colOff>
      <xdr:row>10</xdr:row>
      <xdr:rowOff>1244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5872D81A-F406-4959-B61E-C4CEEEAE9B51}"/>
            </a:ext>
          </a:extLst>
        </xdr:cNvPr>
        <xdr:cNvSpPr/>
      </xdr:nvSpPr>
      <xdr:spPr>
        <a:xfrm flipH="1">
          <a:off x="5631838" y="11453812"/>
          <a:ext cx="41973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18</xdr:row>
      <xdr:rowOff>90487</xdr:rowOff>
    </xdr:from>
    <xdr:to>
      <xdr:col>0</xdr:col>
      <xdr:colOff>423393</xdr:colOff>
      <xdr:row>19</xdr:row>
      <xdr:rowOff>1244</xdr:rowOff>
    </xdr:to>
    <xdr:sp macro="" textlink="">
      <xdr:nvSpPr>
        <xdr:cNvPr id="125" name="Стрелка: пятиугольник 124">
          <a:extLst>
            <a:ext uri="{FF2B5EF4-FFF2-40B4-BE49-F238E27FC236}">
              <a16:creationId xmlns:a16="http://schemas.microsoft.com/office/drawing/2014/main" id="{F0A66D7B-6BEC-4E3D-8D20-10883D88680F}"/>
            </a:ext>
          </a:extLst>
        </xdr:cNvPr>
        <xdr:cNvSpPr/>
      </xdr:nvSpPr>
      <xdr:spPr>
        <a:xfrm>
          <a:off x="0" y="133207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297839</xdr:colOff>
      <xdr:row>18</xdr:row>
      <xdr:rowOff>90488</xdr:rowOff>
    </xdr:from>
    <xdr:to>
      <xdr:col>3</xdr:col>
      <xdr:colOff>3194</xdr:colOff>
      <xdr:row>19</xdr:row>
      <xdr:rowOff>1245</xdr:rowOff>
    </xdr:to>
    <xdr:sp macro="" textlink="">
      <xdr:nvSpPr>
        <xdr:cNvPr id="126" name="Стрелка: пятиугольник 125">
          <a:extLst>
            <a:ext uri="{FF2B5EF4-FFF2-40B4-BE49-F238E27FC236}">
              <a16:creationId xmlns:a16="http://schemas.microsoft.com/office/drawing/2014/main" id="{EA2CCBF0-88A4-4C15-964B-8E151D803E11}"/>
            </a:ext>
          </a:extLst>
        </xdr:cNvPr>
        <xdr:cNvSpPr/>
      </xdr:nvSpPr>
      <xdr:spPr>
        <a:xfrm flipH="1">
          <a:off x="1726589" y="13320713"/>
          <a:ext cx="41973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18</xdr:row>
      <xdr:rowOff>90487</xdr:rowOff>
    </xdr:from>
    <xdr:to>
      <xdr:col>6</xdr:col>
      <xdr:colOff>423393</xdr:colOff>
      <xdr:row>19</xdr:row>
      <xdr:rowOff>1244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438918D2-9F5A-491E-B00D-B26D60B9F59E}"/>
            </a:ext>
          </a:extLst>
        </xdr:cNvPr>
        <xdr:cNvSpPr/>
      </xdr:nvSpPr>
      <xdr:spPr>
        <a:xfrm>
          <a:off x="3905250" y="133207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297839</xdr:colOff>
      <xdr:row>18</xdr:row>
      <xdr:rowOff>90487</xdr:rowOff>
    </xdr:from>
    <xdr:to>
      <xdr:col>9</xdr:col>
      <xdr:colOff>3194</xdr:colOff>
      <xdr:row>19</xdr:row>
      <xdr:rowOff>1244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334D6432-BA26-49EE-B939-BBEC033C0045}"/>
            </a:ext>
          </a:extLst>
        </xdr:cNvPr>
        <xdr:cNvSpPr/>
      </xdr:nvSpPr>
      <xdr:spPr>
        <a:xfrm flipH="1">
          <a:off x="5631839" y="13320712"/>
          <a:ext cx="41973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18</xdr:row>
      <xdr:rowOff>90487</xdr:rowOff>
    </xdr:from>
    <xdr:to>
      <xdr:col>6</xdr:col>
      <xdr:colOff>423393</xdr:colOff>
      <xdr:row>19</xdr:row>
      <xdr:rowOff>1244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59F7EB57-4A3E-4991-902C-3B3BDD9D84C5}"/>
            </a:ext>
          </a:extLst>
        </xdr:cNvPr>
        <xdr:cNvSpPr/>
      </xdr:nvSpPr>
      <xdr:spPr>
        <a:xfrm>
          <a:off x="3905250" y="133207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0</xdr:colOff>
      <xdr:row>27</xdr:row>
      <xdr:rowOff>90487</xdr:rowOff>
    </xdr:from>
    <xdr:to>
      <xdr:col>0</xdr:col>
      <xdr:colOff>423393</xdr:colOff>
      <xdr:row>28</xdr:row>
      <xdr:rowOff>1244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0DFC80BC-9450-4AA6-B1F8-09FDE93D270F}"/>
            </a:ext>
          </a:extLst>
        </xdr:cNvPr>
        <xdr:cNvSpPr/>
      </xdr:nvSpPr>
      <xdr:spPr>
        <a:xfrm>
          <a:off x="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290512</xdr:colOff>
      <xdr:row>27</xdr:row>
      <xdr:rowOff>90487</xdr:rowOff>
    </xdr:from>
    <xdr:to>
      <xdr:col>2</xdr:col>
      <xdr:colOff>713905</xdr:colOff>
      <xdr:row>28</xdr:row>
      <xdr:rowOff>1244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7E21E10F-89C5-44C9-ADB7-C3E6BD65F3E8}"/>
            </a:ext>
          </a:extLst>
        </xdr:cNvPr>
        <xdr:cNvSpPr/>
      </xdr:nvSpPr>
      <xdr:spPr>
        <a:xfrm flipH="1">
          <a:off x="1719262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27</xdr:row>
      <xdr:rowOff>90487</xdr:rowOff>
    </xdr:from>
    <xdr:to>
      <xdr:col>0</xdr:col>
      <xdr:colOff>423393</xdr:colOff>
      <xdr:row>28</xdr:row>
      <xdr:rowOff>1244</xdr:rowOff>
    </xdr:to>
    <xdr:sp macro="" textlink="">
      <xdr:nvSpPr>
        <xdr:cNvPr id="132" name="Стрелка: пятиугольник 131">
          <a:extLst>
            <a:ext uri="{FF2B5EF4-FFF2-40B4-BE49-F238E27FC236}">
              <a16:creationId xmlns:a16="http://schemas.microsoft.com/office/drawing/2014/main" id="{3E11906A-56C3-4A48-915E-5D5359F17707}"/>
            </a:ext>
          </a:extLst>
        </xdr:cNvPr>
        <xdr:cNvSpPr/>
      </xdr:nvSpPr>
      <xdr:spPr>
        <a:xfrm>
          <a:off x="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6</xdr:col>
      <xdr:colOff>0</xdr:colOff>
      <xdr:row>27</xdr:row>
      <xdr:rowOff>90487</xdr:rowOff>
    </xdr:from>
    <xdr:to>
      <xdr:col>6</xdr:col>
      <xdr:colOff>423393</xdr:colOff>
      <xdr:row>28</xdr:row>
      <xdr:rowOff>1244</xdr:rowOff>
    </xdr:to>
    <xdr:sp macro="" textlink="">
      <xdr:nvSpPr>
        <xdr:cNvPr id="133" name="Стрелка: пятиугольник 132">
          <a:extLst>
            <a:ext uri="{FF2B5EF4-FFF2-40B4-BE49-F238E27FC236}">
              <a16:creationId xmlns:a16="http://schemas.microsoft.com/office/drawing/2014/main" id="{5FED2625-CCF4-4962-A30B-B4100517548A}"/>
            </a:ext>
          </a:extLst>
        </xdr:cNvPr>
        <xdr:cNvSpPr/>
      </xdr:nvSpPr>
      <xdr:spPr>
        <a:xfrm>
          <a:off x="390525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297839</xdr:colOff>
      <xdr:row>27</xdr:row>
      <xdr:rowOff>90487</xdr:rowOff>
    </xdr:from>
    <xdr:to>
      <xdr:col>9</xdr:col>
      <xdr:colOff>3194</xdr:colOff>
      <xdr:row>28</xdr:row>
      <xdr:rowOff>1244</xdr:rowOff>
    </xdr:to>
    <xdr:sp macro="" textlink="">
      <xdr:nvSpPr>
        <xdr:cNvPr id="134" name="Стрелка: пятиугольник 133">
          <a:extLst>
            <a:ext uri="{FF2B5EF4-FFF2-40B4-BE49-F238E27FC236}">
              <a16:creationId xmlns:a16="http://schemas.microsoft.com/office/drawing/2014/main" id="{7670624D-6798-4054-BF2D-9D3F8D5F8362}"/>
            </a:ext>
          </a:extLst>
        </xdr:cNvPr>
        <xdr:cNvSpPr/>
      </xdr:nvSpPr>
      <xdr:spPr>
        <a:xfrm flipH="1">
          <a:off x="5631839" y="15187612"/>
          <a:ext cx="41973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27</xdr:row>
      <xdr:rowOff>90487</xdr:rowOff>
    </xdr:from>
    <xdr:to>
      <xdr:col>6</xdr:col>
      <xdr:colOff>423393</xdr:colOff>
      <xdr:row>28</xdr:row>
      <xdr:rowOff>1244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DC5ED789-154E-48FF-A8FC-873E1BABC95A}"/>
            </a:ext>
          </a:extLst>
        </xdr:cNvPr>
        <xdr:cNvSpPr/>
      </xdr:nvSpPr>
      <xdr:spPr>
        <a:xfrm>
          <a:off x="390525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6</xdr:col>
      <xdr:colOff>0</xdr:colOff>
      <xdr:row>27</xdr:row>
      <xdr:rowOff>90487</xdr:rowOff>
    </xdr:from>
    <xdr:to>
      <xdr:col>6</xdr:col>
      <xdr:colOff>423393</xdr:colOff>
      <xdr:row>28</xdr:row>
      <xdr:rowOff>1244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5ADBCCD8-5C47-40AB-80D3-216450DA6BDF}"/>
            </a:ext>
          </a:extLst>
        </xdr:cNvPr>
        <xdr:cNvSpPr/>
      </xdr:nvSpPr>
      <xdr:spPr>
        <a:xfrm>
          <a:off x="390525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6</xdr:col>
      <xdr:colOff>0</xdr:colOff>
      <xdr:row>27</xdr:row>
      <xdr:rowOff>90487</xdr:rowOff>
    </xdr:from>
    <xdr:to>
      <xdr:col>6</xdr:col>
      <xdr:colOff>423393</xdr:colOff>
      <xdr:row>28</xdr:row>
      <xdr:rowOff>1244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32670E9A-E834-43E1-A735-C5E14E8A5423}"/>
            </a:ext>
          </a:extLst>
        </xdr:cNvPr>
        <xdr:cNvSpPr/>
      </xdr:nvSpPr>
      <xdr:spPr>
        <a:xfrm>
          <a:off x="3905250" y="151876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0</xdr:colOff>
      <xdr:row>36</xdr:row>
      <xdr:rowOff>90487</xdr:rowOff>
    </xdr:from>
    <xdr:to>
      <xdr:col>0</xdr:col>
      <xdr:colOff>423393</xdr:colOff>
      <xdr:row>37</xdr:row>
      <xdr:rowOff>1244</xdr:rowOff>
    </xdr:to>
    <xdr:sp macro="" textlink="">
      <xdr:nvSpPr>
        <xdr:cNvPr id="138" name="Стрелка: пятиугольник 137">
          <a:extLst>
            <a:ext uri="{FF2B5EF4-FFF2-40B4-BE49-F238E27FC236}">
              <a16:creationId xmlns:a16="http://schemas.microsoft.com/office/drawing/2014/main" id="{36D35DEE-CCCF-427D-B7D0-4D76C2FC3B6D}"/>
            </a:ext>
          </a:extLst>
        </xdr:cNvPr>
        <xdr:cNvSpPr/>
      </xdr:nvSpPr>
      <xdr:spPr>
        <a:xfrm>
          <a:off x="0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290512</xdr:colOff>
      <xdr:row>36</xdr:row>
      <xdr:rowOff>90487</xdr:rowOff>
    </xdr:from>
    <xdr:to>
      <xdr:col>2</xdr:col>
      <xdr:colOff>713905</xdr:colOff>
      <xdr:row>37</xdr:row>
      <xdr:rowOff>1244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18B36ACC-6399-42B4-915D-DD2719E24C5A}"/>
            </a:ext>
          </a:extLst>
        </xdr:cNvPr>
        <xdr:cNvSpPr/>
      </xdr:nvSpPr>
      <xdr:spPr>
        <a:xfrm flipH="1">
          <a:off x="1719262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36</xdr:row>
      <xdr:rowOff>90487</xdr:rowOff>
    </xdr:from>
    <xdr:to>
      <xdr:col>0</xdr:col>
      <xdr:colOff>423393</xdr:colOff>
      <xdr:row>37</xdr:row>
      <xdr:rowOff>1244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8FD8174B-AB4B-4585-A3B9-15B7C1A1C717}"/>
            </a:ext>
          </a:extLst>
        </xdr:cNvPr>
        <xdr:cNvSpPr/>
      </xdr:nvSpPr>
      <xdr:spPr>
        <a:xfrm>
          <a:off x="0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0</xdr:colOff>
      <xdr:row>36</xdr:row>
      <xdr:rowOff>90487</xdr:rowOff>
    </xdr:from>
    <xdr:to>
      <xdr:col>0</xdr:col>
      <xdr:colOff>423393</xdr:colOff>
      <xdr:row>37</xdr:row>
      <xdr:rowOff>1244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D745718F-5884-469B-AE8F-490F7E994873}"/>
            </a:ext>
          </a:extLst>
        </xdr:cNvPr>
        <xdr:cNvSpPr/>
      </xdr:nvSpPr>
      <xdr:spPr>
        <a:xfrm>
          <a:off x="0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290512</xdr:colOff>
      <xdr:row>36</xdr:row>
      <xdr:rowOff>90487</xdr:rowOff>
    </xdr:from>
    <xdr:to>
      <xdr:col>2</xdr:col>
      <xdr:colOff>713905</xdr:colOff>
      <xdr:row>37</xdr:row>
      <xdr:rowOff>1244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C117DFC6-523B-4660-B7E2-66292191547F}"/>
            </a:ext>
          </a:extLst>
        </xdr:cNvPr>
        <xdr:cNvSpPr/>
      </xdr:nvSpPr>
      <xdr:spPr>
        <a:xfrm flipH="1">
          <a:off x="1719262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36</xdr:row>
      <xdr:rowOff>90487</xdr:rowOff>
    </xdr:from>
    <xdr:to>
      <xdr:col>0</xdr:col>
      <xdr:colOff>423393</xdr:colOff>
      <xdr:row>37</xdr:row>
      <xdr:rowOff>1244</xdr:rowOff>
    </xdr:to>
    <xdr:sp macro="" textlink="">
      <xdr:nvSpPr>
        <xdr:cNvPr id="143" name="Стрелка: пятиугольник 142">
          <a:extLst>
            <a:ext uri="{FF2B5EF4-FFF2-40B4-BE49-F238E27FC236}">
              <a16:creationId xmlns:a16="http://schemas.microsoft.com/office/drawing/2014/main" id="{974B280B-B339-4F18-ABCE-647A6FBC4637}"/>
            </a:ext>
          </a:extLst>
        </xdr:cNvPr>
        <xdr:cNvSpPr/>
      </xdr:nvSpPr>
      <xdr:spPr>
        <a:xfrm>
          <a:off x="0" y="17054512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0</xdr:colOff>
      <xdr:row>44</xdr:row>
      <xdr:rowOff>89957</xdr:rowOff>
    </xdr:from>
    <xdr:to>
      <xdr:col>0</xdr:col>
      <xdr:colOff>423393</xdr:colOff>
      <xdr:row>45</xdr:row>
      <xdr:rowOff>0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11F771B8-F318-49AC-855C-5C1F076207D2}"/>
            </a:ext>
          </a:extLst>
        </xdr:cNvPr>
        <xdr:cNvSpPr/>
      </xdr:nvSpPr>
      <xdr:spPr>
        <a:xfrm>
          <a:off x="0" y="18692282"/>
          <a:ext cx="423393" cy="13864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292003</xdr:colOff>
      <xdr:row>44</xdr:row>
      <xdr:rowOff>93325</xdr:rowOff>
    </xdr:from>
    <xdr:to>
      <xdr:col>3</xdr:col>
      <xdr:colOff>1021</xdr:colOff>
      <xdr:row>45</xdr:row>
      <xdr:rowOff>0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BB27C563-99DF-4C55-B682-9168F01BCF3A}"/>
            </a:ext>
          </a:extLst>
        </xdr:cNvPr>
        <xdr:cNvSpPr/>
      </xdr:nvSpPr>
      <xdr:spPr>
        <a:xfrm flipH="1">
          <a:off x="1720753" y="18695650"/>
          <a:ext cx="423393" cy="1352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44</xdr:row>
      <xdr:rowOff>89957</xdr:rowOff>
    </xdr:from>
    <xdr:to>
      <xdr:col>6</xdr:col>
      <xdr:colOff>423393</xdr:colOff>
      <xdr:row>45</xdr:row>
      <xdr:rowOff>0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D0A7760C-2488-4605-B4CD-2B531D2DBA86}"/>
            </a:ext>
          </a:extLst>
        </xdr:cNvPr>
        <xdr:cNvSpPr/>
      </xdr:nvSpPr>
      <xdr:spPr>
        <a:xfrm>
          <a:off x="3905250" y="18692282"/>
          <a:ext cx="423393" cy="13864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292003</xdr:colOff>
      <xdr:row>44</xdr:row>
      <xdr:rowOff>93325</xdr:rowOff>
    </xdr:from>
    <xdr:to>
      <xdr:col>9</xdr:col>
      <xdr:colOff>1021</xdr:colOff>
      <xdr:row>45</xdr:row>
      <xdr:rowOff>0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05222E1F-FCD4-4F72-9AD0-02BB56499B1C}"/>
            </a:ext>
          </a:extLst>
        </xdr:cNvPr>
        <xdr:cNvSpPr/>
      </xdr:nvSpPr>
      <xdr:spPr>
        <a:xfrm flipH="1">
          <a:off x="5626003" y="18695650"/>
          <a:ext cx="423393" cy="1352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6</xdr:col>
      <xdr:colOff>97221</xdr:colOff>
      <xdr:row>30</xdr:row>
      <xdr:rowOff>114956</xdr:rowOff>
    </xdr:from>
    <xdr:to>
      <xdr:col>8</xdr:col>
      <xdr:colOff>619125</xdr:colOff>
      <xdr:row>37</xdr:row>
      <xdr:rowOff>108275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275DFF20-2B9B-4F52-B4E6-F9029932A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07" b="7057"/>
        <a:stretch/>
      </xdr:blipFill>
      <xdr:spPr>
        <a:xfrm>
          <a:off x="4002471" y="6210956"/>
          <a:ext cx="1950654" cy="157446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154372</xdr:colOff>
      <xdr:row>3</xdr:row>
      <xdr:rowOff>140905</xdr:rowOff>
    </xdr:from>
    <xdr:to>
      <xdr:col>2</xdr:col>
      <xdr:colOff>542926</xdr:colOff>
      <xdr:row>10</xdr:row>
      <xdr:rowOff>126322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FF6FC04D-03E5-4E15-90B5-D0F73D89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72" y="636205"/>
          <a:ext cx="1817304" cy="1566567"/>
        </a:xfrm>
        <a:prstGeom prst="rect">
          <a:avLst/>
        </a:prstGeom>
      </xdr:spPr>
    </xdr:pic>
    <xdr:clientData/>
  </xdr:twoCellAnchor>
  <xdr:twoCellAnchor>
    <xdr:from>
      <xdr:col>0</xdr:col>
      <xdr:colOff>129611</xdr:colOff>
      <xdr:row>0</xdr:row>
      <xdr:rowOff>16441</xdr:rowOff>
    </xdr:from>
    <xdr:to>
      <xdr:col>1</xdr:col>
      <xdr:colOff>564931</xdr:colOff>
      <xdr:row>0</xdr:row>
      <xdr:rowOff>27214</xdr:rowOff>
    </xdr:to>
    <xdr:grpSp>
      <xdr:nvGrpSpPr>
        <xdr:cNvPr id="150" name="Группа 149">
          <a:extLst>
            <a:ext uri="{FF2B5EF4-FFF2-40B4-BE49-F238E27FC236}">
              <a16:creationId xmlns:a16="http://schemas.microsoft.com/office/drawing/2014/main" id="{E7C8AB3E-55DA-4789-9462-531F1ED12E73}"/>
            </a:ext>
          </a:extLst>
        </xdr:cNvPr>
        <xdr:cNvGrpSpPr/>
      </xdr:nvGrpSpPr>
      <xdr:grpSpPr>
        <a:xfrm>
          <a:off x="129611" y="16441"/>
          <a:ext cx="1149695" cy="10773"/>
          <a:chOff x="752724" y="12760275"/>
          <a:chExt cx="1122973" cy="245702"/>
        </a:xfrm>
      </xdr:grpSpPr>
      <xdr:grpSp>
        <xdr:nvGrpSpPr>
          <xdr:cNvPr id="151" name="Группа 150">
            <a:extLst>
              <a:ext uri="{FF2B5EF4-FFF2-40B4-BE49-F238E27FC236}">
                <a16:creationId xmlns:a16="http://schemas.microsoft.com/office/drawing/2014/main" id="{FC4DCBF6-C139-4029-8CB7-AD48DA0D7D34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53" name="Блок-схема: задержка 152">
              <a:extLst>
                <a:ext uri="{FF2B5EF4-FFF2-40B4-BE49-F238E27FC236}">
                  <a16:creationId xmlns:a16="http://schemas.microsoft.com/office/drawing/2014/main" id="{0B2123C9-DA9F-46B4-89AB-58B4CDC7BD4C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54" name="Прямоугольник 153">
              <a:extLst>
                <a:ext uri="{FF2B5EF4-FFF2-40B4-BE49-F238E27FC236}">
                  <a16:creationId xmlns:a16="http://schemas.microsoft.com/office/drawing/2014/main" id="{E454799E-519A-4913-9410-CE9B1EE2194A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5" name="Блок-схема: задержка 154">
              <a:extLst>
                <a:ext uri="{FF2B5EF4-FFF2-40B4-BE49-F238E27FC236}">
                  <a16:creationId xmlns:a16="http://schemas.microsoft.com/office/drawing/2014/main" id="{9EDBDE2B-C148-409E-8E6D-09AEDC762E0C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52" name="TextBox 151">
            <a:extLst>
              <a:ext uri="{FF2B5EF4-FFF2-40B4-BE49-F238E27FC236}">
                <a16:creationId xmlns:a16="http://schemas.microsoft.com/office/drawing/2014/main" id="{08861F6E-35F5-43F1-81E1-09EB350E2740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762029-DD44-4E6C-88D5-D16B4C62DDF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7E11B24-9393-41A8-9C40-30F0C62E9F0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A81007-42B3-4448-BAC8-E0D7743D58F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A5C8A06-80E2-420B-807E-2DA196F8CF5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78762F6-707C-401A-9D26-3CADAB18527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46C971-BD4E-4E5E-842C-C74F9FC6E52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0494860-9121-497D-9B64-CF5DDE41DF2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B4B63DB-4F5F-4AE3-AB22-C8266E5088E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6CA1F0F-9797-413B-9E8B-1CBEA8A2826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1C237D6-621B-4D36-A157-ABDBF184700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7D67404-96E3-4A2D-8B3F-A3BEBF482FC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C943BAD-A49B-4407-9A03-9611E6AD459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E5F0B8A-455C-4F3C-B12E-25BEA01B156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0581BDE-6998-4487-B5BB-7C64F2A9397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7CF3DF7-71B0-4910-9063-35650605A7D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170971E-A30E-4F53-8F73-7AF928FB78A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A0B7796-92B8-4E1A-9D11-E6F880EFCFF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9506CE9-49B1-4AFB-A64A-133C2616BBE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E37433A-92F0-4617-B30F-EDB629F3245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2DA7321-96EC-430C-8E01-118B9D64DDA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3504D5C-9CB9-44BD-B7BC-F985FF7B12D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266C02B-50C5-43BD-8305-030FDBA0472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7957208-344E-4607-8095-2F7D8C79FD6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B388EEA-FA23-45D7-849B-CC5D6D75AA8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F1BA530-F9A7-41EB-9A38-5E662600FBD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2E84A58-2DD1-41C4-A266-95F028CF83B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DAA484F-C5BB-42E4-A2BC-5D91C60530E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23EDF11-6E4F-4D76-B727-E1B587CCD92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78828</xdr:colOff>
      <xdr:row>27</xdr:row>
      <xdr:rowOff>26276</xdr:rowOff>
    </xdr:from>
    <xdr:to>
      <xdr:col>8</xdr:col>
      <xdr:colOff>643759</xdr:colOff>
      <xdr:row>34</xdr:row>
      <xdr:rowOff>82396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7B20E01-14C9-4D9D-B7ED-74F39A37B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48" b="5980"/>
        <a:stretch/>
      </xdr:blipFill>
      <xdr:spPr>
        <a:xfrm>
          <a:off x="3984078" y="22981526"/>
          <a:ext cx="1993681" cy="1389620"/>
        </a:xfrm>
        <a:prstGeom prst="rect">
          <a:avLst/>
        </a:prstGeom>
      </xdr:spPr>
    </xdr:pic>
    <xdr:clientData/>
  </xdr:twoCellAnchor>
  <xdr:twoCellAnchor editAs="oneCell">
    <xdr:from>
      <xdr:col>6</xdr:col>
      <xdr:colOff>65691</xdr:colOff>
      <xdr:row>61</xdr:row>
      <xdr:rowOff>59120</xdr:rowOff>
    </xdr:from>
    <xdr:to>
      <xdr:col>8</xdr:col>
      <xdr:colOff>650328</xdr:colOff>
      <xdr:row>68</xdr:row>
      <xdr:rowOff>82030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ACBEDD7-1266-43EF-B989-F55F9F09A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16" b="7161"/>
        <a:stretch/>
      </xdr:blipFill>
      <xdr:spPr>
        <a:xfrm>
          <a:off x="3970941" y="28348370"/>
          <a:ext cx="2013387" cy="1356410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92D758D-8289-4264-8598-8BD269F199E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9032A9E-F4CF-4499-A2DF-709EFC9F02E7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AB3DCBC-CF2F-4270-9027-E4BB8DE6E56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842764D-F1AD-4FC2-A1A2-8A45722A087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3B37789-2E8D-44DC-91C0-9134FFBFBE1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1EE371B-6D97-48FE-8D53-93BB6666E31B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F1E260B-9165-48B6-BF51-46FA8305498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8DCE306-E044-4813-A0F4-2FC55BAB52C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95AC4D6-C070-4EDE-B7A9-C55E707B8A7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44B002F-CAED-4865-9FCC-D0B9D3C94B0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90EBEB-D218-4789-BBA6-3C0CFB9135D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559AE21-6A92-4824-A7EE-2D9DA6C0BFD0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8C42733-5187-4E38-BFD2-992FB58AB69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3AB2978-F735-49B8-9306-08895409F75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FDDD65B-D4FE-4803-AA0B-74BE8ED73B8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28191FA-689E-488F-BD02-98308BB9A92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22F0AEC-7984-4343-8253-250EEFBA4A4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A3EC910-8F37-40E6-89AD-143621906C3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931658B-0E65-448E-AAF5-75CA2E37DD58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1CA3474-C582-4C06-BA28-C580050CC17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D195106F-C7B6-4F1F-B251-CAF8F094C359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084997F-9572-487B-AA33-9DCF9BA4F4B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A2BE630C-1197-4F24-AFD8-6402D340330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26E3872-EBD2-4B9F-962A-1288AF592F7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427E4AF-070C-4401-B822-E416B3FCA14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D63E71D-BB14-4C2A-9AFF-0815D341FDE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41361A34-41B8-4A13-8072-4954D086D90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BFF41073-BA8C-401C-90EA-52525B4934B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106B47B-A404-47DD-9467-54746911844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B330C1D-3210-4324-9F31-94B6A338BC2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0EA0737-3A6B-4AAD-819B-E56D4707CEE5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B9861B5-244F-43E0-9B36-D6BF2FCD2D74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6E4AE49-6514-4554-BA09-96500EBA0B4C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817F03A-4145-415E-B6CF-1C80909CBDC1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E212DC4-0864-4E2D-BEEA-C36EE9A16080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FD5D929-E8C6-4CF4-91D4-848BDFFF8196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F704F50-B386-44F3-A06F-15B12B7C4808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4AA6D24-D28F-474B-B906-35C90415D037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8348151-14FF-4530-B083-8BC8BA669D5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218C420-C51B-4D91-987E-2B5C7FCED52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CB9FC15-4074-4D62-8F61-F19CF2EDD7B8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CF8975C-D77D-49EF-9A0B-E0A881B5EF72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DA4EA6F-B91C-4566-907E-8E9F3C4339CE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E417E53-3779-4456-9D71-044EA9A0B22F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91D8E23-22B9-434B-92BA-AAFAA53DA31B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735F886-1472-4176-92EF-ED07115F570D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E685768-EAC2-4AAA-A42B-5F2EBB0A3B46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06ACBD6-B47E-42A6-B297-B7DC7D1CACE3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89A9681-B9EF-4244-9BFE-95B48D986E90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13932A1-83F6-4E36-9B0A-633C72FDFC2A}"/>
            </a:ext>
          </a:extLst>
        </xdr:cNvPr>
        <xdr:cNvSpPr txBox="1"/>
      </xdr:nvSpPr>
      <xdr:spPr>
        <a:xfrm>
          <a:off x="1289277" y="1883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19431</xdr:rowOff>
    </xdr:from>
    <xdr:to>
      <xdr:col>11</xdr:col>
      <xdr:colOff>0</xdr:colOff>
      <xdr:row>2</xdr:row>
      <xdr:rowOff>24996</xdr:rowOff>
    </xdr:to>
    <xdr:grpSp>
      <xdr:nvGrpSpPr>
        <xdr:cNvPr id="82" name="Группа 81">
          <a:extLst>
            <a:ext uri="{FF2B5EF4-FFF2-40B4-BE49-F238E27FC236}">
              <a16:creationId xmlns:a16="http://schemas.microsoft.com/office/drawing/2014/main" id="{4D85820A-34CF-4757-ADB2-914CF0CE03A7}"/>
            </a:ext>
          </a:extLst>
        </xdr:cNvPr>
        <xdr:cNvGrpSpPr/>
      </xdr:nvGrpSpPr>
      <xdr:grpSpPr>
        <a:xfrm>
          <a:off x="0" y="19431"/>
          <a:ext cx="7677150" cy="377040"/>
          <a:chOff x="9295" y="1217358"/>
          <a:chExt cx="7515537" cy="379291"/>
        </a:xfrm>
      </xdr:grpSpPr>
      <xdr:grpSp>
        <xdr:nvGrpSpPr>
          <xdr:cNvPr id="83" name="Группа 82">
            <a:extLst>
              <a:ext uri="{FF2B5EF4-FFF2-40B4-BE49-F238E27FC236}">
                <a16:creationId xmlns:a16="http://schemas.microsoft.com/office/drawing/2014/main" id="{37D247DA-D6AE-41FE-AED9-75C3EFEF6F97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5" name="Блок-схема: задержка 84">
              <a:extLst>
                <a:ext uri="{FF2B5EF4-FFF2-40B4-BE49-F238E27FC236}">
                  <a16:creationId xmlns:a16="http://schemas.microsoft.com/office/drawing/2014/main" id="{F6856C41-2E01-486F-A9D8-38C0FBF5C0D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6" name="Прямоугольник 85">
              <a:extLst>
                <a:ext uri="{FF2B5EF4-FFF2-40B4-BE49-F238E27FC236}">
                  <a16:creationId xmlns:a16="http://schemas.microsoft.com/office/drawing/2014/main" id="{759430D4-4C05-49CC-A2FA-7193B14773A2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7" name="Блок-схема: задержка 86">
              <a:extLst>
                <a:ext uri="{FF2B5EF4-FFF2-40B4-BE49-F238E27FC236}">
                  <a16:creationId xmlns:a16="http://schemas.microsoft.com/office/drawing/2014/main" id="{0C8FAAAF-A226-4E3D-8AEC-9401DCD80D07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3785E176-F3CF-4F73-B6EA-987C308F4977}"/>
              </a:ext>
            </a:extLst>
          </xdr:cNvPr>
          <xdr:cNvSpPr txBox="1"/>
        </xdr:nvSpPr>
        <xdr:spPr>
          <a:xfrm>
            <a:off x="9295" y="1217358"/>
            <a:ext cx="7515537" cy="3792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0</xdr:col>
      <xdr:colOff>19706</xdr:colOff>
      <xdr:row>2</xdr:row>
      <xdr:rowOff>8986</xdr:rowOff>
    </xdr:from>
    <xdr:to>
      <xdr:col>4</xdr:col>
      <xdr:colOff>761999</xdr:colOff>
      <xdr:row>5</xdr:row>
      <xdr:rowOff>3441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id="{15E09023-8E7C-4E2C-B5FB-FFBDDC5A5AA5}"/>
            </a:ext>
          </a:extLst>
        </xdr:cNvPr>
        <xdr:cNvGrpSpPr/>
      </xdr:nvGrpSpPr>
      <xdr:grpSpPr>
        <a:xfrm>
          <a:off x="19706" y="380461"/>
          <a:ext cx="3742668" cy="280205"/>
          <a:chOff x="9295" y="1165691"/>
          <a:chExt cx="7515537" cy="482627"/>
        </a:xfrm>
      </xdr:grpSpPr>
      <xdr:grpSp>
        <xdr:nvGrpSpPr>
          <xdr:cNvPr id="89" name="Группа 88">
            <a:extLst>
              <a:ext uri="{FF2B5EF4-FFF2-40B4-BE49-F238E27FC236}">
                <a16:creationId xmlns:a16="http://schemas.microsoft.com/office/drawing/2014/main" id="{6948F0C4-EFBE-4299-B929-1F30B01C719E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1" name="Блок-схема: задержка 90">
              <a:extLst>
                <a:ext uri="{FF2B5EF4-FFF2-40B4-BE49-F238E27FC236}">
                  <a16:creationId xmlns:a16="http://schemas.microsoft.com/office/drawing/2014/main" id="{BD4BCFDD-7010-4AB7-99A4-06280828AAF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2" name="Прямоугольник 91">
              <a:extLst>
                <a:ext uri="{FF2B5EF4-FFF2-40B4-BE49-F238E27FC236}">
                  <a16:creationId xmlns:a16="http://schemas.microsoft.com/office/drawing/2014/main" id="{FF508BB1-C12E-4D6B-AE08-D190A1F180A1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3" name="Блок-схема: задержка 92">
              <a:extLst>
                <a:ext uri="{FF2B5EF4-FFF2-40B4-BE49-F238E27FC236}">
                  <a16:creationId xmlns:a16="http://schemas.microsoft.com/office/drawing/2014/main" id="{021E3A98-F63B-4A23-AFF4-C5A1079E83AD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5F7C1D6B-B124-419D-8707-18F400DBA56B}"/>
              </a:ext>
            </a:extLst>
          </xdr:cNvPr>
          <xdr:cNvSpPr txBox="1"/>
        </xdr:nvSpPr>
        <xdr:spPr>
          <a:xfrm>
            <a:off x="9295" y="1165691"/>
            <a:ext cx="7515537" cy="4826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3.</a:t>
            </a:r>
            <a:r>
              <a:rPr lang="ru-RU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 1. Кровать-диван</a:t>
            </a:r>
          </a:p>
        </xdr:txBody>
      </xdr:sp>
    </xdr:grpSp>
    <xdr:clientData/>
  </xdr:twoCellAnchor>
  <xdr:twoCellAnchor>
    <xdr:from>
      <xdr:col>5</xdr:col>
      <xdr:colOff>52553</xdr:colOff>
      <xdr:row>2</xdr:row>
      <xdr:rowOff>9968</xdr:rowOff>
    </xdr:from>
    <xdr:to>
      <xdr:col>10</xdr:col>
      <xdr:colOff>840827</xdr:colOff>
      <xdr:row>5</xdr:row>
      <xdr:rowOff>4423</xdr:rowOff>
    </xdr:to>
    <xdr:grpSp>
      <xdr:nvGrpSpPr>
        <xdr:cNvPr id="94" name="Группа 93">
          <a:extLst>
            <a:ext uri="{FF2B5EF4-FFF2-40B4-BE49-F238E27FC236}">
              <a16:creationId xmlns:a16="http://schemas.microsoft.com/office/drawing/2014/main" id="{FE4E00F1-26B6-4652-B8D2-8F07CE5D507F}"/>
            </a:ext>
          </a:extLst>
        </xdr:cNvPr>
        <xdr:cNvGrpSpPr/>
      </xdr:nvGrpSpPr>
      <xdr:grpSpPr>
        <a:xfrm>
          <a:off x="3900653" y="381443"/>
          <a:ext cx="3769599" cy="280205"/>
          <a:chOff x="9295" y="1163944"/>
          <a:chExt cx="7515537" cy="486120"/>
        </a:xfrm>
      </xdr:grpSpPr>
      <xdr:grpSp>
        <xdr:nvGrpSpPr>
          <xdr:cNvPr id="95" name="Группа 94">
            <a:extLst>
              <a:ext uri="{FF2B5EF4-FFF2-40B4-BE49-F238E27FC236}">
                <a16:creationId xmlns:a16="http://schemas.microsoft.com/office/drawing/2014/main" id="{EA9AD41A-5C5D-41FA-BC95-CB7C5266897D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7" name="Блок-схема: задержка 96">
              <a:extLst>
                <a:ext uri="{FF2B5EF4-FFF2-40B4-BE49-F238E27FC236}">
                  <a16:creationId xmlns:a16="http://schemas.microsoft.com/office/drawing/2014/main" id="{15E5D37C-19A5-4563-B6A3-41218A3595C1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8" name="Прямоугольник 97">
              <a:extLst>
                <a:ext uri="{FF2B5EF4-FFF2-40B4-BE49-F238E27FC236}">
                  <a16:creationId xmlns:a16="http://schemas.microsoft.com/office/drawing/2014/main" id="{8EFADD5B-5675-4474-818C-FB4C4F682461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9" name="Блок-схема: задержка 98">
              <a:extLst>
                <a:ext uri="{FF2B5EF4-FFF2-40B4-BE49-F238E27FC236}">
                  <a16:creationId xmlns:a16="http://schemas.microsoft.com/office/drawing/2014/main" id="{FA8F40D7-8A4A-48D9-8CDC-5C04C328D91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id="{97AC777A-A2E6-4CA3-94A2-919D523B095C}"/>
              </a:ext>
            </a:extLst>
          </xdr:cNvPr>
          <xdr:cNvSpPr txBox="1"/>
        </xdr:nvSpPr>
        <xdr:spPr>
          <a:xfrm>
            <a:off x="9295" y="1163944"/>
            <a:ext cx="7515537" cy="4861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3.</a:t>
            </a:r>
            <a:r>
              <a:rPr lang="ru-RU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 2. Кровать-домик</a:t>
            </a:r>
          </a:p>
        </xdr:txBody>
      </xdr:sp>
    </xdr:grpSp>
    <xdr:clientData/>
  </xdr:twoCellAnchor>
  <xdr:twoCellAnchor>
    <xdr:from>
      <xdr:col>0</xdr:col>
      <xdr:colOff>13137</xdr:colOff>
      <xdr:row>36</xdr:row>
      <xdr:rowOff>78829</xdr:rowOff>
    </xdr:from>
    <xdr:to>
      <xdr:col>4</xdr:col>
      <xdr:colOff>755430</xdr:colOff>
      <xdr:row>39</xdr:row>
      <xdr:rowOff>19707</xdr:rowOff>
    </xdr:to>
    <xdr:grpSp>
      <xdr:nvGrpSpPr>
        <xdr:cNvPr id="100" name="Группа 99">
          <a:extLst>
            <a:ext uri="{FF2B5EF4-FFF2-40B4-BE49-F238E27FC236}">
              <a16:creationId xmlns:a16="http://schemas.microsoft.com/office/drawing/2014/main" id="{C0A4DA78-3201-45E9-BFBF-D3D15A07A51C}"/>
            </a:ext>
          </a:extLst>
        </xdr:cNvPr>
        <xdr:cNvGrpSpPr/>
      </xdr:nvGrpSpPr>
      <xdr:grpSpPr>
        <a:xfrm>
          <a:off x="13137" y="5755729"/>
          <a:ext cx="3742668" cy="293303"/>
          <a:chOff x="22457" y="1135353"/>
          <a:chExt cx="7515537" cy="569663"/>
        </a:xfrm>
      </xdr:grpSpPr>
      <xdr:grpSp>
        <xdr:nvGrpSpPr>
          <xdr:cNvPr id="101" name="Группа 100">
            <a:extLst>
              <a:ext uri="{FF2B5EF4-FFF2-40B4-BE49-F238E27FC236}">
                <a16:creationId xmlns:a16="http://schemas.microsoft.com/office/drawing/2014/main" id="{D461713E-C455-400C-9A1D-E713E59FB1D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03" name="Блок-схема: задержка 102">
              <a:extLst>
                <a:ext uri="{FF2B5EF4-FFF2-40B4-BE49-F238E27FC236}">
                  <a16:creationId xmlns:a16="http://schemas.microsoft.com/office/drawing/2014/main" id="{5AF620D3-9138-42C1-83C8-416F57C32F35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4" name="Прямоугольник 103">
              <a:extLst>
                <a:ext uri="{FF2B5EF4-FFF2-40B4-BE49-F238E27FC236}">
                  <a16:creationId xmlns:a16="http://schemas.microsoft.com/office/drawing/2014/main" id="{5CF71EB5-C1E9-4BEA-A457-B49415C0F46B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5" name="Блок-схема: задержка 104">
              <a:extLst>
                <a:ext uri="{FF2B5EF4-FFF2-40B4-BE49-F238E27FC236}">
                  <a16:creationId xmlns:a16="http://schemas.microsoft.com/office/drawing/2014/main" id="{D1778210-970E-4C64-8B5C-DC4115CEEA1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02" name="TextBox 101">
            <a:extLst>
              <a:ext uri="{FF2B5EF4-FFF2-40B4-BE49-F238E27FC236}">
                <a16:creationId xmlns:a16="http://schemas.microsoft.com/office/drawing/2014/main" id="{2803EE14-B578-499C-9A72-06AA0E22EE0D}"/>
              </a:ext>
            </a:extLst>
          </xdr:cNvPr>
          <xdr:cNvSpPr txBox="1"/>
        </xdr:nvSpPr>
        <xdr:spPr>
          <a:xfrm>
            <a:off x="22457" y="1135353"/>
            <a:ext cx="7515537" cy="5696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3.</a:t>
            </a:r>
            <a:r>
              <a:rPr lang="ru-RU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 </a:t>
            </a:r>
            <a:r>
              <a:rPr lang="en-US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3</a:t>
            </a:r>
            <a:r>
              <a:rPr lang="ru-RU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. Кровать-стандарт</a:t>
            </a:r>
          </a:p>
        </xdr:txBody>
      </xdr:sp>
    </xdr:grpSp>
    <xdr:clientData/>
  </xdr:twoCellAnchor>
  <xdr:twoCellAnchor>
    <xdr:from>
      <xdr:col>5</xdr:col>
      <xdr:colOff>48222</xdr:colOff>
      <xdr:row>36</xdr:row>
      <xdr:rowOff>52552</xdr:rowOff>
    </xdr:from>
    <xdr:to>
      <xdr:col>10</xdr:col>
      <xdr:colOff>836496</xdr:colOff>
      <xdr:row>39</xdr:row>
      <xdr:rowOff>25553</xdr:rowOff>
    </xdr:to>
    <xdr:grpSp>
      <xdr:nvGrpSpPr>
        <xdr:cNvPr id="106" name="Группа 105">
          <a:extLst>
            <a:ext uri="{FF2B5EF4-FFF2-40B4-BE49-F238E27FC236}">
              <a16:creationId xmlns:a16="http://schemas.microsoft.com/office/drawing/2014/main" id="{5AEFB0EF-0996-4D33-9DB6-F29CAAD76E0A}"/>
            </a:ext>
          </a:extLst>
        </xdr:cNvPr>
        <xdr:cNvGrpSpPr/>
      </xdr:nvGrpSpPr>
      <xdr:grpSpPr>
        <a:xfrm>
          <a:off x="3896322" y="5729452"/>
          <a:ext cx="3769599" cy="325426"/>
          <a:chOff x="9295" y="1105158"/>
          <a:chExt cx="7515537" cy="603695"/>
        </a:xfrm>
      </xdr:grpSpPr>
      <xdr:grpSp>
        <xdr:nvGrpSpPr>
          <xdr:cNvPr id="107" name="Группа 106">
            <a:extLst>
              <a:ext uri="{FF2B5EF4-FFF2-40B4-BE49-F238E27FC236}">
                <a16:creationId xmlns:a16="http://schemas.microsoft.com/office/drawing/2014/main" id="{38130FB9-B62F-442F-AB39-5854A9337CB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09" name="Блок-схема: задержка 108">
              <a:extLst>
                <a:ext uri="{FF2B5EF4-FFF2-40B4-BE49-F238E27FC236}">
                  <a16:creationId xmlns:a16="http://schemas.microsoft.com/office/drawing/2014/main" id="{6C92FC3E-666F-4C04-9271-BF1EE508E06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0" name="Прямоугольник 109">
              <a:extLst>
                <a:ext uri="{FF2B5EF4-FFF2-40B4-BE49-F238E27FC236}">
                  <a16:creationId xmlns:a16="http://schemas.microsoft.com/office/drawing/2014/main" id="{D8B7A3F6-A540-4D41-863D-B6AF4C73C37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11" name="Блок-схема: задержка 110">
              <a:extLst>
                <a:ext uri="{FF2B5EF4-FFF2-40B4-BE49-F238E27FC236}">
                  <a16:creationId xmlns:a16="http://schemas.microsoft.com/office/drawing/2014/main" id="{D9EE37A6-D211-4F8F-93D9-BD55DD934894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08" name="TextBox 107">
            <a:extLst>
              <a:ext uri="{FF2B5EF4-FFF2-40B4-BE49-F238E27FC236}">
                <a16:creationId xmlns:a16="http://schemas.microsoft.com/office/drawing/2014/main" id="{209F946D-2B74-44A5-B6ED-09B3EDC83C31}"/>
              </a:ext>
            </a:extLst>
          </xdr:cNvPr>
          <xdr:cNvSpPr txBox="1"/>
        </xdr:nvSpPr>
        <xdr:spPr>
          <a:xfrm>
            <a:off x="9295" y="1105158"/>
            <a:ext cx="7515537" cy="6036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3.</a:t>
            </a:r>
            <a:r>
              <a:rPr lang="ru-RU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 </a:t>
            </a:r>
            <a:r>
              <a:rPr lang="en-U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4</a:t>
            </a:r>
            <a:r>
              <a:rPr lang="ru-RU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. </a:t>
            </a:r>
            <a:r>
              <a:rPr lang="ru-RU" sz="12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bel"/>
              </a:rPr>
              <a:t>Кровать-эксклюзив</a:t>
            </a:r>
            <a:endParaRPr lang="ru-RU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bel"/>
            </a:endParaRPr>
          </a:p>
        </xdr:txBody>
      </xdr:sp>
    </xdr:grpSp>
    <xdr:clientData/>
  </xdr:two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6DBDFF7-F278-44E3-9BF8-3E5A95BF740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D982A03-15E2-4DF5-9DD6-514B03FEBC2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47075D4-956B-4BA7-807D-2BFA3A7C096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F26FE66-4624-440D-8D27-C752195A788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8B80D7B6-2571-4639-9652-774B4019FC2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46355AA-D62F-46FD-B419-7462411F0C2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A99B139-99C8-4DAC-86BC-10F20E4E63E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EDCB22D-5029-4EDF-98D3-3EFAE404D80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7881966-1909-44E4-865A-F84621F8913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5AB2FF4-7552-4F1C-B969-6ECD785343C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2427233E-B760-4383-869E-4C2F3AE38CA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BBD41CFF-4ABB-480D-83DB-01DC500C1F3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7B9525B-A754-4300-AE15-CAB452A26FDF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4E82DE24-C712-48FA-A4DF-700CFB8B97E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67E7E5C-BD8D-4BEB-A9C4-448CE119DB7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B3E990B-4595-489F-93B8-08940B4E572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6730242-BDA0-42E0-9728-5F45B8F6EEB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D4C893B7-1420-415B-9388-491A504BA2B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DBC9AFE-31AC-487E-9275-2C2E5C7925F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620C112-85CA-4FD5-9FA1-94F8D631387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826A5B9-D5EF-4F66-A46E-CA5EF0B4921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7BD82A93-F6B0-4B7A-9A75-3C8E5E6564B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F4946C0-CE35-4515-8F16-191F9A68802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D366188-AD0B-42F7-8AE9-20D5B438EC1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EBFB53B-3B44-4D88-B454-04A49F62091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0D869B-22DF-4FD6-AEB9-030515AD374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B31C541-A286-43AB-B170-9FCE2B49B61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9B6105C-4EDA-4E2A-8CA7-C7CC3CDA6A6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1C95B34-837C-4601-B12A-D83C64551E57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B0EE9FA-3A2D-4B5A-8DC9-FC97D44827E7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1B58499-81F3-487D-9250-953D647DC13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5C7B60E-22EF-496E-8A19-B9E36ADE8B6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6DE5577-E109-4C0C-995D-F12CFCD57D9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091B7A9-81CA-4044-A160-81BC68F15D4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BB191278-B9CB-4672-BEE0-81675CBF08F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6A75D1D-D8F9-4AAC-9A84-7C38EB4C774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619F133-5C2A-4630-A60E-AAFD298A709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AD8B070-0AAF-4780-8E17-657F0A65581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F4939206-07FD-4782-A03D-69B4E794D2F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6C436C8-D166-45D5-82E4-6A7F240D7C2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4741CE5-C2F9-4187-9D3D-4EC19373341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18CDC0A-3AC8-4DEF-8475-AA1F6C7E1B7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98F0322-CD50-4B62-A99C-FD96C1B6B3D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D7567B71-DA16-4E23-81B9-70321890555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A1C365F-9F4E-4875-9EA6-5198C385DCC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81C7AF69-A5C3-4C22-8F27-CAC06627F1A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F049F484-2D9C-4B6A-8858-4ADC83732AE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DE5AB5F-8D67-4005-AB3B-B927BFFC7D2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DC3D4EF-12D8-43E3-A6F8-23D3A6BE76E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494A9F2-6993-4204-A76A-81DB21A9B48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AA91C9F9-E418-46BA-84CA-DCEC57A9037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6A4D88A-2C60-4BC9-BF97-A59D6E0F15B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C3CA88A-7367-41B4-A85A-53E7B4FA517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E0164D3-2FCD-421F-BFDD-5AA7614D257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D6E726B-B2CC-4280-ADE9-ADF9E80DCF47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8899823-3B41-42F6-AA34-63FBA5FE300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8E840CF1-7152-4FE9-9ABB-860234685C3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1E0A3AD-B8EA-4828-B206-E2BD91B7C1A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E02AEED-E0B5-47D2-A33D-57050424F68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B911BB3C-5E82-4645-AD5B-5DF70B9AFF7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F317665E-6DDF-47D2-AE29-EBAA7FC8AA2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A8B4D86D-C148-4EC5-9421-0AB395B466F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06B0D2D-A46A-481D-88A3-99F6D2555C9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C0A8BB3-4EF2-490E-A830-A0C59EEC00F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A7722E90-598D-48A7-9A49-382865B360A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B55296F-84C9-44FB-892F-C0F0169EB07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353F714-240B-4053-85DC-CA86D1E51C2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7C6249A-5266-4785-9130-5DF6359B950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C657725-1FA2-4B2D-9E45-BD85FDD8F84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B9EAF55-1898-4F5E-B578-E342C1A8174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DEE726DC-D78C-482D-8891-0F853767896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7209373-821C-444E-99F4-D68FA71FD0C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B4AB16E-0379-419A-9032-D127CF77FCE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B0A05081-CE02-4F13-9021-CB2981BEC7F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C48CF65E-8DB2-424F-A708-A348A31010A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B9446B7-FF68-41DD-8A7A-1D56325BF72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25B0BB9-1BE3-46F6-849C-0F734EAC6E5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4FFAC59-02D4-4820-A40C-904BA36A2FA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71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1B2FD6FF-CF8F-494E-A7D4-FA7BF820D57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2</xdr:col>
      <xdr:colOff>292003</xdr:colOff>
      <xdr:row>34</xdr:row>
      <xdr:rowOff>177023</xdr:rowOff>
    </xdr:from>
    <xdr:to>
      <xdr:col>3</xdr:col>
      <xdr:colOff>1021</xdr:colOff>
      <xdr:row>35</xdr:row>
      <xdr:rowOff>123323</xdr:rowOff>
    </xdr:to>
    <xdr:sp macro="" textlink="">
      <xdr:nvSpPr>
        <xdr:cNvPr id="191" name="Стрелка: пятиугольник 190">
          <a:extLst>
            <a:ext uri="{FF2B5EF4-FFF2-40B4-BE49-F238E27FC236}">
              <a16:creationId xmlns:a16="http://schemas.microsoft.com/office/drawing/2014/main" id="{AE5B58E5-BA23-4963-B2B0-9D6BDD52AF74}"/>
            </a:ext>
          </a:extLst>
        </xdr:cNvPr>
        <xdr:cNvSpPr/>
      </xdr:nvSpPr>
      <xdr:spPr>
        <a:xfrm flipH="1">
          <a:off x="1720753" y="24370523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0</xdr:col>
      <xdr:colOff>0</xdr:colOff>
      <xdr:row>34</xdr:row>
      <xdr:rowOff>179827</xdr:rowOff>
    </xdr:from>
    <xdr:to>
      <xdr:col>0</xdr:col>
      <xdr:colOff>423393</xdr:colOff>
      <xdr:row>36</xdr:row>
      <xdr:rowOff>1112</xdr:rowOff>
    </xdr:to>
    <xdr:sp macro="" textlink="">
      <xdr:nvSpPr>
        <xdr:cNvPr id="192" name="Стрелка: пятиугольник 191">
          <a:extLst>
            <a:ext uri="{FF2B5EF4-FFF2-40B4-BE49-F238E27FC236}">
              <a16:creationId xmlns:a16="http://schemas.microsoft.com/office/drawing/2014/main" id="{C12FC98B-97E7-4456-A739-9B7D00789105}"/>
            </a:ext>
          </a:extLst>
        </xdr:cNvPr>
        <xdr:cNvSpPr/>
      </xdr:nvSpPr>
      <xdr:spPr>
        <a:xfrm>
          <a:off x="0" y="24373327"/>
          <a:ext cx="423393" cy="1356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292003</xdr:colOff>
      <xdr:row>34</xdr:row>
      <xdr:rowOff>177023</xdr:rowOff>
    </xdr:from>
    <xdr:to>
      <xdr:col>9</xdr:col>
      <xdr:colOff>1021</xdr:colOff>
      <xdr:row>35</xdr:row>
      <xdr:rowOff>123323</xdr:rowOff>
    </xdr:to>
    <xdr:sp macro="" textlink="">
      <xdr:nvSpPr>
        <xdr:cNvPr id="193" name="Стрелка: пятиугольник 192">
          <a:extLst>
            <a:ext uri="{FF2B5EF4-FFF2-40B4-BE49-F238E27FC236}">
              <a16:creationId xmlns:a16="http://schemas.microsoft.com/office/drawing/2014/main" id="{64A9185A-08B0-4369-9390-4D13AC96E663}"/>
            </a:ext>
          </a:extLst>
        </xdr:cNvPr>
        <xdr:cNvSpPr/>
      </xdr:nvSpPr>
      <xdr:spPr>
        <a:xfrm flipH="1">
          <a:off x="5626003" y="24370523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6</xdr:col>
      <xdr:colOff>0</xdr:colOff>
      <xdr:row>34</xdr:row>
      <xdr:rowOff>179827</xdr:rowOff>
    </xdr:from>
    <xdr:to>
      <xdr:col>6</xdr:col>
      <xdr:colOff>423393</xdr:colOff>
      <xdr:row>36</xdr:row>
      <xdr:rowOff>1112</xdr:rowOff>
    </xdr:to>
    <xdr:sp macro="" textlink="">
      <xdr:nvSpPr>
        <xdr:cNvPr id="194" name="Стрелка: пятиугольник 193">
          <a:extLst>
            <a:ext uri="{FF2B5EF4-FFF2-40B4-BE49-F238E27FC236}">
              <a16:creationId xmlns:a16="http://schemas.microsoft.com/office/drawing/2014/main" id="{F750515E-84E7-4663-B27B-5DAD2CA71F3A}"/>
            </a:ext>
          </a:extLst>
        </xdr:cNvPr>
        <xdr:cNvSpPr/>
      </xdr:nvSpPr>
      <xdr:spPr>
        <a:xfrm>
          <a:off x="3905250" y="24373327"/>
          <a:ext cx="423393" cy="1356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292003</xdr:colOff>
      <xdr:row>68</xdr:row>
      <xdr:rowOff>177023</xdr:rowOff>
    </xdr:from>
    <xdr:to>
      <xdr:col>3</xdr:col>
      <xdr:colOff>1021</xdr:colOff>
      <xdr:row>69</xdr:row>
      <xdr:rowOff>123323</xdr:rowOff>
    </xdr:to>
    <xdr:sp macro="" textlink="">
      <xdr:nvSpPr>
        <xdr:cNvPr id="195" name="Стрелка: пятиугольник 194">
          <a:extLst>
            <a:ext uri="{FF2B5EF4-FFF2-40B4-BE49-F238E27FC236}">
              <a16:creationId xmlns:a16="http://schemas.microsoft.com/office/drawing/2014/main" id="{2D066EA4-DA11-499F-8AE0-8187A06D018A}"/>
            </a:ext>
          </a:extLst>
        </xdr:cNvPr>
        <xdr:cNvSpPr/>
      </xdr:nvSpPr>
      <xdr:spPr>
        <a:xfrm flipH="1">
          <a:off x="1720753" y="29704523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0</xdr:col>
      <xdr:colOff>0</xdr:colOff>
      <xdr:row>68</xdr:row>
      <xdr:rowOff>179827</xdr:rowOff>
    </xdr:from>
    <xdr:to>
      <xdr:col>0</xdr:col>
      <xdr:colOff>423393</xdr:colOff>
      <xdr:row>70</xdr:row>
      <xdr:rowOff>1112</xdr:rowOff>
    </xdr:to>
    <xdr:sp macro="" textlink="">
      <xdr:nvSpPr>
        <xdr:cNvPr id="196" name="Стрелка: пятиугольник 195">
          <a:extLst>
            <a:ext uri="{FF2B5EF4-FFF2-40B4-BE49-F238E27FC236}">
              <a16:creationId xmlns:a16="http://schemas.microsoft.com/office/drawing/2014/main" id="{A8E10EF5-F463-4CE9-997C-CC2F6600F110}"/>
            </a:ext>
          </a:extLst>
        </xdr:cNvPr>
        <xdr:cNvSpPr/>
      </xdr:nvSpPr>
      <xdr:spPr>
        <a:xfrm>
          <a:off x="0" y="29707327"/>
          <a:ext cx="423393" cy="1356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292003</xdr:colOff>
      <xdr:row>68</xdr:row>
      <xdr:rowOff>177023</xdr:rowOff>
    </xdr:from>
    <xdr:to>
      <xdr:col>9</xdr:col>
      <xdr:colOff>1021</xdr:colOff>
      <xdr:row>69</xdr:row>
      <xdr:rowOff>123323</xdr:rowOff>
    </xdr:to>
    <xdr:sp macro="" textlink="">
      <xdr:nvSpPr>
        <xdr:cNvPr id="197" name="Стрелка: пятиугольник 196">
          <a:extLst>
            <a:ext uri="{FF2B5EF4-FFF2-40B4-BE49-F238E27FC236}">
              <a16:creationId xmlns:a16="http://schemas.microsoft.com/office/drawing/2014/main" id="{704D2524-7436-4D55-B7A5-5921A4C1A5EA}"/>
            </a:ext>
          </a:extLst>
        </xdr:cNvPr>
        <xdr:cNvSpPr/>
      </xdr:nvSpPr>
      <xdr:spPr>
        <a:xfrm flipH="1">
          <a:off x="5626003" y="29704523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6</xdr:col>
      <xdr:colOff>0</xdr:colOff>
      <xdr:row>68</xdr:row>
      <xdr:rowOff>179827</xdr:rowOff>
    </xdr:from>
    <xdr:to>
      <xdr:col>6</xdr:col>
      <xdr:colOff>423393</xdr:colOff>
      <xdr:row>70</xdr:row>
      <xdr:rowOff>1112</xdr:rowOff>
    </xdr:to>
    <xdr:sp macro="" textlink="">
      <xdr:nvSpPr>
        <xdr:cNvPr id="198" name="Стрелка: пятиугольник 197">
          <a:extLst>
            <a:ext uri="{FF2B5EF4-FFF2-40B4-BE49-F238E27FC236}">
              <a16:creationId xmlns:a16="http://schemas.microsoft.com/office/drawing/2014/main" id="{73C492FB-0F18-47FE-B8B9-02CCB52F7BF1}"/>
            </a:ext>
          </a:extLst>
        </xdr:cNvPr>
        <xdr:cNvSpPr/>
      </xdr:nvSpPr>
      <xdr:spPr>
        <a:xfrm>
          <a:off x="3905250" y="29707327"/>
          <a:ext cx="423393" cy="1356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 editAs="oneCell">
    <xdr:from>
      <xdr:col>0</xdr:col>
      <xdr:colOff>151087</xdr:colOff>
      <xdr:row>61</xdr:row>
      <xdr:rowOff>45982</xdr:rowOff>
    </xdr:from>
    <xdr:to>
      <xdr:col>2</xdr:col>
      <xdr:colOff>566174</xdr:colOff>
      <xdr:row>68</xdr:row>
      <xdr:rowOff>49268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89C20A74-0EF9-4DB4-8D03-FC4EDA45E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7" b="4355"/>
        <a:stretch/>
      </xdr:blipFill>
      <xdr:spPr>
        <a:xfrm>
          <a:off x="151087" y="28335232"/>
          <a:ext cx="1843837" cy="1336786"/>
        </a:xfrm>
        <a:prstGeom prst="rect">
          <a:avLst/>
        </a:prstGeom>
      </xdr:spPr>
    </xdr:pic>
    <xdr:clientData/>
  </xdr:twoCellAnchor>
  <xdr:twoCellAnchor editAs="oneCell">
    <xdr:from>
      <xdr:col>0</xdr:col>
      <xdr:colOff>91966</xdr:colOff>
      <xdr:row>50</xdr:row>
      <xdr:rowOff>59120</xdr:rowOff>
    </xdr:from>
    <xdr:to>
      <xdr:col>2</xdr:col>
      <xdr:colOff>624759</xdr:colOff>
      <xdr:row>57</xdr:row>
      <xdr:rowOff>147800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8C198E65-8C50-4D2E-B657-1BD7E9CE3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7" b="4355"/>
        <a:stretch/>
      </xdr:blipFill>
      <xdr:spPr>
        <a:xfrm>
          <a:off x="91966" y="26633870"/>
          <a:ext cx="1961543" cy="1422180"/>
        </a:xfrm>
        <a:prstGeom prst="rect">
          <a:avLst/>
        </a:prstGeom>
      </xdr:spPr>
    </xdr:pic>
    <xdr:clientData/>
  </xdr:twoCellAnchor>
  <xdr:twoCellAnchor editAs="oneCell">
    <xdr:from>
      <xdr:col>0</xdr:col>
      <xdr:colOff>59123</xdr:colOff>
      <xdr:row>39</xdr:row>
      <xdr:rowOff>78827</xdr:rowOff>
    </xdr:from>
    <xdr:to>
      <xdr:col>2</xdr:col>
      <xdr:colOff>666136</xdr:colOff>
      <xdr:row>46</xdr:row>
      <xdr:rowOff>147802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CF74C10-98DD-49D4-8901-AF23DCB86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30" b="6123"/>
        <a:stretch/>
      </xdr:blipFill>
      <xdr:spPr>
        <a:xfrm>
          <a:off x="59123" y="24939077"/>
          <a:ext cx="2035763" cy="1402475"/>
        </a:xfrm>
        <a:prstGeom prst="rect">
          <a:avLst/>
        </a:prstGeom>
      </xdr:spPr>
    </xdr:pic>
    <xdr:clientData/>
  </xdr:twoCellAnchor>
  <xdr:twoCellAnchor editAs="oneCell">
    <xdr:from>
      <xdr:col>6</xdr:col>
      <xdr:colOff>45984</xdr:colOff>
      <xdr:row>39</xdr:row>
      <xdr:rowOff>85396</xdr:rowOff>
    </xdr:from>
    <xdr:to>
      <xdr:col>8</xdr:col>
      <xdr:colOff>637189</xdr:colOff>
      <xdr:row>46</xdr:row>
      <xdr:rowOff>123104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9D4BF5B9-907A-4A18-AE03-BE09E473A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2" b="6786"/>
        <a:stretch/>
      </xdr:blipFill>
      <xdr:spPr>
        <a:xfrm>
          <a:off x="3951234" y="24945646"/>
          <a:ext cx="2019955" cy="1371208"/>
        </a:xfrm>
        <a:prstGeom prst="rect">
          <a:avLst/>
        </a:prstGeom>
      </xdr:spPr>
    </xdr:pic>
    <xdr:clientData/>
  </xdr:twoCellAnchor>
  <xdr:twoCellAnchor editAs="oneCell">
    <xdr:from>
      <xdr:col>6</xdr:col>
      <xdr:colOff>45983</xdr:colOff>
      <xdr:row>50</xdr:row>
      <xdr:rowOff>98535</xdr:rowOff>
    </xdr:from>
    <xdr:to>
      <xdr:col>8</xdr:col>
      <xdr:colOff>679455</xdr:colOff>
      <xdr:row>57</xdr:row>
      <xdr:rowOff>154370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C1F1D9D-EA6C-4D27-ACAE-337D7D05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16" b="7161"/>
        <a:stretch/>
      </xdr:blipFill>
      <xdr:spPr>
        <a:xfrm>
          <a:off x="3951233" y="26673285"/>
          <a:ext cx="2062222" cy="1389335"/>
        </a:xfrm>
        <a:prstGeom prst="rect">
          <a:avLst/>
        </a:prstGeom>
      </xdr:spPr>
    </xdr:pic>
    <xdr:clientData/>
  </xdr:twoCellAnchor>
  <xdr:twoCellAnchor editAs="oneCell">
    <xdr:from>
      <xdr:col>0</xdr:col>
      <xdr:colOff>65690</xdr:colOff>
      <xdr:row>27</xdr:row>
      <xdr:rowOff>97877</xdr:rowOff>
    </xdr:from>
    <xdr:to>
      <xdr:col>2</xdr:col>
      <xdr:colOff>645723</xdr:colOff>
      <xdr:row>34</xdr:row>
      <xdr:rowOff>74886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E079F832-652A-4590-8C41-4E401AFF7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8181"/>
        <a:stretch/>
      </xdr:blipFill>
      <xdr:spPr>
        <a:xfrm>
          <a:off x="65690" y="4222202"/>
          <a:ext cx="2008783" cy="1215259"/>
        </a:xfrm>
        <a:prstGeom prst="rect">
          <a:avLst/>
        </a:prstGeom>
      </xdr:spPr>
    </xdr:pic>
    <xdr:clientData/>
  </xdr:twoCellAnchor>
  <xdr:twoCellAnchor editAs="oneCell">
    <xdr:from>
      <xdr:col>0</xdr:col>
      <xdr:colOff>52552</xdr:colOff>
      <xdr:row>16</xdr:row>
      <xdr:rowOff>91966</xdr:rowOff>
    </xdr:from>
    <xdr:to>
      <xdr:col>2</xdr:col>
      <xdr:colOff>632585</xdr:colOff>
      <xdr:row>23</xdr:row>
      <xdr:rowOff>68975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CC46F5FE-1456-48B3-B622-7CA2B6597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8181"/>
        <a:stretch/>
      </xdr:blipFill>
      <xdr:spPr>
        <a:xfrm>
          <a:off x="52552" y="21313666"/>
          <a:ext cx="2008783" cy="1310509"/>
        </a:xfrm>
        <a:prstGeom prst="rect">
          <a:avLst/>
        </a:prstGeom>
      </xdr:spPr>
    </xdr:pic>
    <xdr:clientData/>
  </xdr:twoCellAnchor>
  <xdr:twoCellAnchor editAs="oneCell">
    <xdr:from>
      <xdr:col>0</xdr:col>
      <xdr:colOff>78828</xdr:colOff>
      <xdr:row>5</xdr:row>
      <xdr:rowOff>131379</xdr:rowOff>
    </xdr:from>
    <xdr:to>
      <xdr:col>2</xdr:col>
      <xdr:colOff>658861</xdr:colOff>
      <xdr:row>12</xdr:row>
      <xdr:rowOff>108388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20976A4F-6840-4033-BC40-00E60CF96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8181"/>
        <a:stretch/>
      </xdr:blipFill>
      <xdr:spPr>
        <a:xfrm>
          <a:off x="78828" y="19619529"/>
          <a:ext cx="2008783" cy="1310509"/>
        </a:xfrm>
        <a:prstGeom prst="rect">
          <a:avLst/>
        </a:prstGeom>
      </xdr:spPr>
    </xdr:pic>
    <xdr:clientData/>
  </xdr:twoCellAnchor>
  <xdr:twoCellAnchor editAs="oneCell">
    <xdr:from>
      <xdr:col>6</xdr:col>
      <xdr:colOff>52552</xdr:colOff>
      <xdr:row>5</xdr:row>
      <xdr:rowOff>59122</xdr:rowOff>
    </xdr:from>
    <xdr:to>
      <xdr:col>8</xdr:col>
      <xdr:colOff>664164</xdr:colOff>
      <xdr:row>12</xdr:row>
      <xdr:rowOff>147803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6E1A2B8-78FF-46D2-984E-96B2EBBDD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48" b="5980"/>
        <a:stretch/>
      </xdr:blipFill>
      <xdr:spPr>
        <a:xfrm>
          <a:off x="3957802" y="19547272"/>
          <a:ext cx="2040362" cy="1422181"/>
        </a:xfrm>
        <a:prstGeom prst="rect">
          <a:avLst/>
        </a:prstGeom>
      </xdr:spPr>
    </xdr:pic>
    <xdr:clientData/>
  </xdr:twoCellAnchor>
  <xdr:twoCellAnchor editAs="oneCell">
    <xdr:from>
      <xdr:col>6</xdr:col>
      <xdr:colOff>52552</xdr:colOff>
      <xdr:row>16</xdr:row>
      <xdr:rowOff>85397</xdr:rowOff>
    </xdr:from>
    <xdr:to>
      <xdr:col>8</xdr:col>
      <xdr:colOff>664164</xdr:colOff>
      <xdr:row>23</xdr:row>
      <xdr:rowOff>174078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F0CC52CE-4E0E-4055-9E1E-132FCE845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48" b="5980"/>
        <a:stretch/>
      </xdr:blipFill>
      <xdr:spPr>
        <a:xfrm>
          <a:off x="3957802" y="21307097"/>
          <a:ext cx="2040362" cy="14221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757EF54-4323-416B-A874-D96A1A6C63F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964B892-E3F6-4D47-B792-FE0EF7B71F5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034654A-A335-4B15-AA5C-FB975550050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0D2775-6C62-42F2-8F1B-9C9FD485C25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B30AB70-872E-4982-845B-81D9AC1034C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977ABB7-6096-4B3F-92F5-6E0D54C8B22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610F610-C1D5-4E21-AAD4-D3E7B782A1C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6261784-0ACE-481F-8271-58ACFB7FF8C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8A56B9E-FCF8-4D09-8873-E70D4DDF48D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57BF2F1-8508-471F-A05F-8015A0628E5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52B242F-6557-4DA3-B8A4-E104322818A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9BC0520-FAF7-4699-8B79-097F5DA3BE7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ACF2376-F1A0-4E55-8742-2AD009BB245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9575BB2-6A55-447C-9833-19B359ACC16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A8C5939-AFA1-4824-8F0A-CD892558D45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8F8E2BF-E53F-446A-B550-74E1230C62D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A8D525E-AF5D-4DD1-ADA4-E01E7B12127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62CF531-FE16-45F3-95CD-2FFFD21DDCF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6313D28-EEFE-42DA-90E6-99C5A487891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0FE24E1-95EC-493B-A86C-A98EBC9CF8E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5C9D30B-944B-4232-8EF3-63AFBEE409F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1A9C609-173F-4695-BE30-6BFBC2B7977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0731B32-C664-4862-A302-FB14925B8E8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EAAABB6-B0A1-488A-984A-6BDF7D6BA09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C2ADBE0-FB7F-40D3-825F-F359CE6C3AE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CD668DB-9F3D-411E-8814-07961D860AA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3AB340A-AC59-4367-A526-5F4D724DE33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6AEC70E-DE6B-427F-B7D0-DF714000FDB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209083</xdr:colOff>
      <xdr:row>28</xdr:row>
      <xdr:rowOff>90035</xdr:rowOff>
    </xdr:from>
    <xdr:ext cx="1727133" cy="1363207"/>
    <xdr:pic>
      <xdr:nvPicPr>
        <xdr:cNvPr id="30" name="Рисунок 29">
          <a:extLst>
            <a:ext uri="{FF2B5EF4-FFF2-40B4-BE49-F238E27FC236}">
              <a16:creationId xmlns:a16="http://schemas.microsoft.com/office/drawing/2014/main" id="{BF586597-34A3-4415-9A86-6AA08E01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333" y="36227885"/>
          <a:ext cx="1727133" cy="1363207"/>
        </a:xfrm>
        <a:prstGeom prst="rect">
          <a:avLst/>
        </a:prstGeom>
      </xdr:spPr>
    </xdr:pic>
    <xdr:clientData/>
  </xdr:oneCellAnchor>
  <xdr:twoCellAnchor editAs="oneCell">
    <xdr:from>
      <xdr:col>6</xdr:col>
      <xdr:colOff>446361</xdr:colOff>
      <xdr:row>3</xdr:row>
      <xdr:rowOff>131379</xdr:rowOff>
    </xdr:from>
    <xdr:to>
      <xdr:col>7</xdr:col>
      <xdr:colOff>276225</xdr:colOff>
      <xdr:row>6</xdr:row>
      <xdr:rowOff>246681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D5A49E0-C370-4EED-88BC-CD40BF8AD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8" r="14855"/>
        <a:stretch/>
      </xdr:blipFill>
      <xdr:spPr>
        <a:xfrm flipH="1">
          <a:off x="4351611" y="560004"/>
          <a:ext cx="544239" cy="924927"/>
        </a:xfrm>
        <a:prstGeom prst="rect">
          <a:avLst/>
        </a:prstGeom>
      </xdr:spPr>
    </xdr:pic>
    <xdr:clientData/>
  </xdr:twoCellAnchor>
  <xdr:twoCellAnchor editAs="oneCell">
    <xdr:from>
      <xdr:col>0</xdr:col>
      <xdr:colOff>409247</xdr:colOff>
      <xdr:row>3</xdr:row>
      <xdr:rowOff>127767</xdr:rowOff>
    </xdr:from>
    <xdr:to>
      <xdr:col>1</xdr:col>
      <xdr:colOff>257176</xdr:colOff>
      <xdr:row>6</xdr:row>
      <xdr:rowOff>273769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8D7607B-DFCB-4AF7-B6C0-92BAB97C5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8" r="14855"/>
        <a:stretch/>
      </xdr:blipFill>
      <xdr:spPr>
        <a:xfrm>
          <a:off x="409247" y="556392"/>
          <a:ext cx="562304" cy="955627"/>
        </a:xfrm>
        <a:prstGeom prst="rect">
          <a:avLst/>
        </a:prstGeom>
      </xdr:spPr>
    </xdr:pic>
    <xdr:clientData/>
  </xdr:twoCellAnchor>
  <xdr:twoCellAnchor editAs="oneCell">
    <xdr:from>
      <xdr:col>0</xdr:col>
      <xdr:colOff>293305</xdr:colOff>
      <xdr:row>10</xdr:row>
      <xdr:rowOff>145174</xdr:rowOff>
    </xdr:from>
    <xdr:to>
      <xdr:col>1</xdr:col>
      <xdr:colOff>371475</xdr:colOff>
      <xdr:row>13</xdr:row>
      <xdr:rowOff>281154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2D7A14B-E75F-465C-AD7C-9C5D9FF8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05" y="2383549"/>
          <a:ext cx="792545" cy="945605"/>
        </a:xfrm>
        <a:prstGeom prst="rect">
          <a:avLst/>
        </a:prstGeom>
      </xdr:spPr>
    </xdr:pic>
    <xdr:clientData/>
  </xdr:twoCellAnchor>
  <xdr:twoCellAnchor editAs="oneCell">
    <xdr:from>
      <xdr:col>6</xdr:col>
      <xdr:colOff>324894</xdr:colOff>
      <xdr:row>10</xdr:row>
      <xdr:rowOff>52552</xdr:rowOff>
    </xdr:from>
    <xdr:to>
      <xdr:col>7</xdr:col>
      <xdr:colOff>457200</xdr:colOff>
      <xdr:row>13</xdr:row>
      <xdr:rowOff>252958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C950F8B-5D5E-4C1E-B0D6-5FDD8F04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144" y="2290927"/>
          <a:ext cx="846681" cy="101003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282242</xdr:colOff>
      <xdr:row>17</xdr:row>
      <xdr:rowOff>99762</xdr:rowOff>
    </xdr:from>
    <xdr:to>
      <xdr:col>2</xdr:col>
      <xdr:colOff>371475</xdr:colOff>
      <xdr:row>23</xdr:row>
      <xdr:rowOff>162865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724F895-85F1-4505-BE94-988F57D2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42" y="4128837"/>
          <a:ext cx="1517983" cy="1358503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B8D81F0-D269-4B76-983D-434D96AB681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53AACF7-028D-4371-877C-CF541F44FB3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73C40BB-DB57-45E0-A4B8-82F51D3E975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8094777-FFDA-48E5-8811-FE4C5AB0D32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9CDD120-962F-44CB-A652-C144CFEE8AF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404835D-E2AE-4D13-ACEF-F62572D079E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7D4BD48-40A7-4BC7-B3A8-74986188E9C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F6B1B3C-2B18-49D8-BEEB-2AD1BEF8DA9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B35455A-4FAC-429B-9F47-7331B476215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6D9096F-D7F1-4457-ACFD-2ED49F84759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F5EE738-9A8A-4371-A7D2-4414B3BD2DA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DC34F61-0E6E-4DFB-B8A2-E1AE269B1C7F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4D907B2-D6CF-4851-B0FB-DAFF2212F84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4C04D20-8146-4E0E-8CDE-4E136095B01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20D5612-8682-407A-AC4E-70D66081366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05A25A6-F1AE-4E63-B217-C4BFC18E29B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D56DC2F-C53E-4E57-86F3-8116E997B2F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B306F14-0D90-471C-ADB5-139C6AC571A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4E58F6D0-1F2F-4918-805D-F9C4E99A5A3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6005620-D4F7-4311-81E6-A042923D340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A68C18D-E422-4CDD-874D-62D9939FBD57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51305D4-CC20-40C2-9AD3-40DB2C6854F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A9037EF-D8C1-4B12-BF46-820D5CFA179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FFC3CE4-96DC-46FF-86DF-3B2F387E32E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3CFE4B1-6FD8-4C29-A294-EAF5B1FB969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CD42E40-7B6E-44AC-BEA9-AD9905F6216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0CEE350-5AD5-4C00-944C-BE815B4FFD6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7FF8404-AC26-43AE-8356-7D78C64BA7C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2E6502DC-B3A0-4A6F-AB7C-A2CE3EF7A36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6827A35-AA0C-489B-8E8A-D21EBA3512C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A2A5D92-23CF-4F72-AF1D-7E3E56C1424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E004529-4045-4C04-8114-67133F018517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E489DB2-7B3D-4569-B6BB-2387900FE13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3A0D7DC-07C1-4FB0-A002-1EFD9A3105B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D77F542-6F9C-41A7-B283-1A4F5A7FC4B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35E4F0D-D8DE-4FE5-8C29-37782C3B30C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9D85941-21B6-4B92-BF56-3B44FBE8738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A323C0C-A05F-4C15-956D-3BE347291FD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933B5948-6DE9-464A-BF4B-82834219813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B62849E-E37E-43BE-93A5-CB23D9133DB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5055FF0-9790-40F0-93F8-9C262CBE16D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88F1C73-BE88-448A-B631-9FE3EDCF1BC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2D0BC10-0989-4270-8680-B48F6CF756E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0E8E5C6-F319-4CD5-8B75-231230A6EE7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34EA838-C283-4DEE-AA2D-7ADE14A5916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5D3A668-0864-4BB7-93B5-5225A299544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2C23EFF-70EA-414E-9487-64AE017BF92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4A8EEE8-B237-4155-AABC-EED6B6E3241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F6A4633-61CE-446C-B0FC-D45DE70B9356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0123877-EF15-448C-AD64-76A950D6B66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22F3367-72F5-4D7B-A74D-1FF45B4D8E4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60669A5-129D-4C62-9773-B49811E5DDD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7A10894-88FA-4D71-9D51-EE2E0EBBFAD1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B0536E7-B008-4E7B-9CFB-BE6E9CFAECD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8A1A4DE-40C9-4CC9-9CBB-CF8D873002D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267060F-1B3D-4A2E-9783-A081F530145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FF2515BB-3630-4C7F-B646-8856AF56A9F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DA9CD2D-E36A-4811-B9EE-2C1F10E1D25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F50DAC3-0AA8-4C32-BBBE-433376AE347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AC8B476-E8DD-402B-9BF6-71D7E26A8172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30036739-8C27-4173-9190-AD9F9D43DBC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7C4E200-5638-43D6-BEE7-2A2A4B6CCE9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E1135C4F-FE39-43E2-B430-52BB822F5FA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4887E45-BBD2-447B-A62C-BA1AEE095BF8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1A82955-7847-42D4-8CD1-37886E807A7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0BCBCD9-282E-488B-94A7-79EF19AA017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5267E9F9-8134-4A0E-85DD-9CACE4D658B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9629CAC-7E9E-405B-B6C4-D7182FE316BA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C99C904-BD62-47B9-B227-D304726CE24B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E9F40D5-F85B-489F-9A4D-741B8CB29D13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2325B7C-E8E3-42B5-A982-241872485F60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857DB55-48AA-42D8-B692-59613BA127B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2551704-7991-44FC-925B-6E82EE719939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99FC335E-78DF-433C-A6EA-670527800BF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4258801-BF30-4E72-BA3D-E2562A48D0FE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1FB98FB5-FE6F-4B91-A23B-8F88F6F0CE25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C9CCAFC-0020-4F1A-887B-2A9AAB70D4CD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C5C611D-4AF2-4964-990F-89F524851B2C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92E374B-8567-4926-9A28-C0812A467B44}"/>
            </a:ext>
          </a:extLst>
        </xdr:cNvPr>
        <xdr:cNvSpPr txBox="1"/>
      </xdr:nvSpPr>
      <xdr:spPr>
        <a:xfrm>
          <a:off x="1289277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21979</xdr:rowOff>
    </xdr:from>
    <xdr:to>
      <xdr:col>11</xdr:col>
      <xdr:colOff>0</xdr:colOff>
      <xdr:row>2</xdr:row>
      <xdr:rowOff>22447</xdr:rowOff>
    </xdr:to>
    <xdr:grpSp>
      <xdr:nvGrpSpPr>
        <xdr:cNvPr id="115" name="Группа 114">
          <a:extLst>
            <a:ext uri="{FF2B5EF4-FFF2-40B4-BE49-F238E27FC236}">
              <a16:creationId xmlns:a16="http://schemas.microsoft.com/office/drawing/2014/main" id="{4BFD9DC1-1C58-44C4-AA36-2009E24C043C}"/>
            </a:ext>
          </a:extLst>
        </xdr:cNvPr>
        <xdr:cNvGrpSpPr/>
      </xdr:nvGrpSpPr>
      <xdr:grpSpPr>
        <a:xfrm>
          <a:off x="0" y="21979"/>
          <a:ext cx="7677150" cy="371943"/>
          <a:chOff x="9295" y="1219934"/>
          <a:chExt cx="7515537" cy="374141"/>
        </a:xfrm>
      </xdr:grpSpPr>
      <xdr:grpSp>
        <xdr:nvGrpSpPr>
          <xdr:cNvPr id="116" name="Группа 115">
            <a:extLst>
              <a:ext uri="{FF2B5EF4-FFF2-40B4-BE49-F238E27FC236}">
                <a16:creationId xmlns:a16="http://schemas.microsoft.com/office/drawing/2014/main" id="{45C09055-4B4F-4EB2-B48B-477358B62F5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18" name="Блок-схема: задержка 117">
              <a:extLst>
                <a:ext uri="{FF2B5EF4-FFF2-40B4-BE49-F238E27FC236}">
                  <a16:creationId xmlns:a16="http://schemas.microsoft.com/office/drawing/2014/main" id="{700230BD-ADF9-47CD-8510-AAFF967C9351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9" name="Прямоугольник 118">
              <a:extLst>
                <a:ext uri="{FF2B5EF4-FFF2-40B4-BE49-F238E27FC236}">
                  <a16:creationId xmlns:a16="http://schemas.microsoft.com/office/drawing/2014/main" id="{7F99AA3A-D752-47FC-94D6-6E465EEEE96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20" name="Блок-схема: задержка 119">
              <a:extLst>
                <a:ext uri="{FF2B5EF4-FFF2-40B4-BE49-F238E27FC236}">
                  <a16:creationId xmlns:a16="http://schemas.microsoft.com/office/drawing/2014/main" id="{6D534866-0803-4CEB-A07F-ADE253B65BCE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17" name="TextBox 116">
            <a:extLst>
              <a:ext uri="{FF2B5EF4-FFF2-40B4-BE49-F238E27FC236}">
                <a16:creationId xmlns:a16="http://schemas.microsoft.com/office/drawing/2014/main" id="{FF24825C-1371-48FF-AA8D-FD3EC36CBBA8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8BD85EA-E738-4AC7-B786-1BF309DBF36A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C6412A-F87D-4B8D-B854-C908564B81A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59FDAAB-6981-45A9-985E-2394A8F6621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6EC50E1-57B7-453C-9844-B39331C7A9E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451AC96-CAAE-4660-B873-2E266AD1256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A15849F-C6BE-4D31-AD20-AA8F5E7CA03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8ED9D56-FF16-4966-AEA4-6E8DD3532CE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9B781A48-BF07-4C55-AD23-AEDEF06D6EF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B7755CF-79AF-4F51-998B-85C3EFDA8BF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C34FC23-A7D4-4BD5-9B5B-2737726092CB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626E7D13-E4AE-4BC8-9884-03017F12A96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9D096FF6-6D4D-4881-866E-1E1A9A0D6B7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D04E374-8341-420A-A525-AEC85F0B180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A8090BC-7327-411B-A16D-85860FBD736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E7E94297-6534-4B78-91BD-BC053DC6B39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1EC2813-6489-4F0C-AC44-9D7FAFD6124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B6EADF8-4D63-4B7B-B247-6765A4265E5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6D1C39D-C50E-4006-B61B-1AA53E3BA0C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D752807-A23A-4E93-80F9-5AB2DB78B4D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296B5EDA-F536-4B1F-9B46-40CEE6B9C7A6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9693EC1-94D8-4F6D-8960-DA7B1E4E1C97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C886EB0-8F1D-40D4-B207-95E9C293EA9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3D89765-46F6-4EDA-B63A-97E532B40C3A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91BDF21-1D5D-4A0C-ACA4-F4100F9464B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E31C4E5-7686-4052-9C70-36AD27C5EBFA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D1BEB1E-2ABD-4BDF-A740-211D721BA84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228D2AF-9B95-42F5-837F-6205C903ECA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B1D377D-4915-483A-92E7-8F22C52E3AB6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453BA43-B000-4280-AE4C-8F525B8FBA07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FBE10AE-06C8-4D97-8833-2F2C5F2ED44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6E771A9-D758-4C69-8EDF-DEB204B7D28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441D701F-0214-45CC-B172-457B1E5DAF56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DACFA38-C80D-48D8-BFEA-764B9B1E66F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64EE295-7304-4639-A38B-5594A087B071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3B5526FC-1341-4609-8320-13426EF0385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46B1FF1-A5A5-42B0-936B-590D407F512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5B4326C0-D692-449E-B555-676F68CE4DA7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81358470-44FA-4FBB-8850-42A6B2A94B9A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996C494-EAB3-4A83-83B0-2B20534A83A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A107D3BA-CD31-48D2-A03D-B3258291A76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8424CF4-AFFB-4094-AD28-6C83B934400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0BAA09-B8DC-43D2-AFA0-3A9D7E620D7B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31EE6239-E244-4985-8ED9-51F13B418D0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E9C2C91-F64D-4459-BFA7-FD9398E1D7E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47E1BD3-6985-48EA-8EAA-1AFE4FBDE132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595BB21-8B4B-441F-8415-3E096FD94226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C340A94-4DC8-4A69-B445-A0EC84312B8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4A8C89F-98DE-44AA-AC06-339F43C0A4A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FCA4FEC-B4F7-42AF-8324-A8FA0C5AC69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71F2CE37-738E-491D-A3E4-003DA7B34F5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F5BB1EC8-B034-446D-91A8-C3B456850EE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69D20CB5-E748-41EB-8513-C469D36A815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6AB20E1-9CA2-4FCC-923C-71F8E60A5CE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2171CE3-6361-4B57-841D-ADF781B091A1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D57D1C2-0A77-4D2F-AEAE-351F79D7142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6D226DE-E6CE-4A7E-9A5E-5C489F66923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AE282C4-4061-4F90-A9DC-BF0CCD74B6E1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4BBE9F7-8AE1-47A4-BAE4-09EAC196255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0D87EF0-55FF-4DA4-AE90-23A4CA17514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E4ADA04-82B9-4193-8397-FC4093312F9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104B4E36-88A3-4480-B8D3-6A0444F3FC6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1A90C23-12C4-4766-ACCC-42FE4646E25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62B7D043-F4EB-4E13-A7F7-48D4ADA12091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75F4A2A-F3B9-4CDB-821B-E7BFC1FFA4E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F89E0DD-2CDD-4A17-9CC4-4D07DA3C2D81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67772C2-D39C-45E7-BA02-C9843078ACC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10753D4-7179-4067-8972-427FE40DAE1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BA2AB6-7A11-45DB-8354-B31906522F9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74EA802-4083-4145-A4D9-11EF87C48E4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8644C45-FB71-48B6-B8B4-6C35111F6764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ABB509D-23F4-4F00-BB21-10A6DC016A8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3A3B43F-E5AE-4129-9784-0FDF8C2892A8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71F445C-B6CD-417E-A42B-98F84017057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0A50466-CA30-4587-B3CF-FF164EA81D3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B800C3EC-100A-4E49-8E82-AA3CA59283B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FE60F9F-9C2D-4932-9A8F-BFEAB6B2354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836F7CA-FE24-4695-BC7A-114846F4C6CA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BC2BC76-568C-4863-85EC-FB1E285928E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BF5DD52-7619-4B51-B7E8-20F9BF1CA63D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3F5EF1F3-A428-44E4-87D1-FEBFC40BF1C6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2770BBC-DB3F-4783-95D4-4089ADCC9D9E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729E1DD3-436D-4F19-A9E9-22D30851F092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EB4C927-C5FC-4905-BAFE-AB3490495F3C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25</xdr:row>
      <xdr:rowOff>4777</xdr:rowOff>
    </xdr:from>
    <xdr:to>
      <xdr:col>11</xdr:col>
      <xdr:colOff>0</xdr:colOff>
      <xdr:row>27</xdr:row>
      <xdr:rowOff>10342</xdr:rowOff>
    </xdr:to>
    <xdr:grpSp>
      <xdr:nvGrpSpPr>
        <xdr:cNvPr id="204" name="Группа 203">
          <a:extLst>
            <a:ext uri="{FF2B5EF4-FFF2-40B4-BE49-F238E27FC236}">
              <a16:creationId xmlns:a16="http://schemas.microsoft.com/office/drawing/2014/main" id="{9A3E98C8-2738-4CE9-B3D9-968E578ADAA4}"/>
            </a:ext>
          </a:extLst>
        </xdr:cNvPr>
        <xdr:cNvGrpSpPr/>
      </xdr:nvGrpSpPr>
      <xdr:grpSpPr>
        <a:xfrm>
          <a:off x="0" y="5748352"/>
          <a:ext cx="7677150" cy="377040"/>
          <a:chOff x="9295" y="1217358"/>
          <a:chExt cx="7515537" cy="379291"/>
        </a:xfrm>
      </xdr:grpSpPr>
      <xdr:grpSp>
        <xdr:nvGrpSpPr>
          <xdr:cNvPr id="205" name="Группа 204">
            <a:extLst>
              <a:ext uri="{FF2B5EF4-FFF2-40B4-BE49-F238E27FC236}">
                <a16:creationId xmlns:a16="http://schemas.microsoft.com/office/drawing/2014/main" id="{483FBF7F-92C0-4664-A1F2-FEC408AE3F3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07" name="Блок-схема: задержка 206">
              <a:extLst>
                <a:ext uri="{FF2B5EF4-FFF2-40B4-BE49-F238E27FC236}">
                  <a16:creationId xmlns:a16="http://schemas.microsoft.com/office/drawing/2014/main" id="{37BABF4C-A241-4620-90B2-277E51EF4E7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8" name="Прямоугольник 207">
              <a:extLst>
                <a:ext uri="{FF2B5EF4-FFF2-40B4-BE49-F238E27FC236}">
                  <a16:creationId xmlns:a16="http://schemas.microsoft.com/office/drawing/2014/main" id="{F0BD2FEB-40F6-4A0C-AF95-E7DE6D7BF65D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09" name="Блок-схема: задержка 208">
              <a:extLst>
                <a:ext uri="{FF2B5EF4-FFF2-40B4-BE49-F238E27FC236}">
                  <a16:creationId xmlns:a16="http://schemas.microsoft.com/office/drawing/2014/main" id="{3DC07CEF-CFCF-48CC-9AB1-C690983F93B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06" name="TextBox 205">
            <a:extLst>
              <a:ext uri="{FF2B5EF4-FFF2-40B4-BE49-F238E27FC236}">
                <a16:creationId xmlns:a16="http://schemas.microsoft.com/office/drawing/2014/main" id="{450D344C-0414-4858-A85C-563A72D568A0}"/>
              </a:ext>
            </a:extLst>
          </xdr:cNvPr>
          <xdr:cNvSpPr txBox="1"/>
        </xdr:nvSpPr>
        <xdr:spPr>
          <a:xfrm>
            <a:off x="9295" y="1217358"/>
            <a:ext cx="7515537" cy="3792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Горки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6C533996-AA31-476C-B7D4-8870EFF6145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E67CF4E-0F47-4E39-BE15-1BA5D68D2C6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998099C-92FE-476F-A63F-4E24EACF5C6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31943620-7932-4F07-A637-4947734E410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E5B83A6-BBE6-4F16-AD09-DE4CE5030F8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74F0781-52E6-4820-B290-36B91A48D93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9D0E58C-9D50-4EC1-9E97-6087C989B88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2A36195-483E-4443-9D62-EEADCC80CC8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BCF1725D-9B49-4D6D-99C8-8654738C200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0C44BED-1DE6-4448-988A-CD3757BE680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6C3B7C7-A34A-4EBB-87EC-EC28EE761F1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CF87A625-2440-4341-9B31-F33796ECE10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E4F2783-560B-4444-9373-19D11DBDF8F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E3DCC9E-5DF7-4360-AE31-FC41A447619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D068E5F-FE15-4837-B2BD-39A672F6E65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1736F76-1DFE-49E5-B690-3A5DCF3F061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07C8E01-A328-4BB6-94E3-06D6AFC1F3F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68A0F242-DF78-4F58-B099-B657EA5F9C7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280EC7E-0DB8-4DDD-B2D9-63C3325454C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3403B63-30F6-470A-B400-DC4EFCFF082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2EF7A10-C1BC-4BAD-9D87-C88FFE062C0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9A156B1-F603-452F-A139-CE6C5BEBA66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16027AA8-B7CE-4C2E-8C5E-23C8D35058B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C1B401A-2059-4EE3-A06D-14038E99E19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15358144-4B85-47CA-8A84-C4A7AC0989D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DAC6664-CA54-4D32-B511-26AC92673E2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2E3A9C2-8DC3-4B4E-BF5E-2EA418FEDA6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1C32B863-0C19-4888-8099-7659C9B3CBA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39D1D3E8-A9E8-43E0-881D-4B14F2E9602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40852D0-250B-4944-A193-541DC92A814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D593BF2-8E2B-4768-8C01-54B2B5C3741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D53E9A3-D5B6-4CF9-BA8C-F7EA09EDE878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0A9B229-5B85-4A93-A873-D2D099AF3FD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22E72DB-41B9-491F-A63D-062EA5AB200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DB60AEF-7DE9-4623-A8A3-06ADB00AD6D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A51FFD-20BD-4C97-B8CA-6E4D3705290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F4019A96-F273-4818-ABA7-52537EE2BB3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1ED0E71-4B48-4166-999A-BA828863566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842120-4193-432A-BE08-2ECBA444820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867797FE-8EFA-402A-80C4-544357BF760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F72C8968-1F0A-4685-A4FE-6EA26B7DC1B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52BBA33-2DBD-49BB-A725-A8C02FB4E7C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D8DEC46-E522-4B1D-BCA8-2E1DEF2A4E9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3B255B96-E962-4383-92D3-E2BF9F059EC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86BC479-E63F-4550-A228-DDE9B19DEA7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5461AEB-EFA6-47D6-8E23-00EDDF10CBA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CFF13F3-991C-4AEA-A923-4A94E9ACE52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21F1848A-3B6E-42A0-B644-4307CA06884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D1290F-E4DB-43B1-997C-14AF01CCB11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41975E5-0DE1-4FD6-8EB5-0C6E92C9DFA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6CF60E9D-6712-4937-86A8-2FED0F477A1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28AF262C-5677-4D0E-92AE-55889A915FB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231051D-CAC7-4CED-9587-AE7C2C5DA9D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26925992-AFA2-4CE4-849E-4ECE0DA8C13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4C8896F-12DC-4399-81D9-DC495269E26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934CB28F-FE8D-4CDC-8172-6A8F161C8CB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711988F-F850-48FE-BFDF-893384F6BD9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6380AE3-CF17-4133-8DE9-E1D56F6CB97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D86F46B-3E0C-49A8-9274-0510FDDFBD5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2641260-72FD-495A-8700-6427A0FAB68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B08A664-33DA-4C0C-9921-3B9F2004488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1FDDA0B-0E75-4692-9889-5299724E280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1AF7C2E-398F-4AE1-94F4-408579D7626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B6DCE74D-6433-46C1-978A-9A570480C77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ADAF0014-DABB-4AA1-BB02-33517758F7A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797B115-B80A-4D3C-978A-CB4864EAB2A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F8E87F2-3788-4786-B2CC-B1E427DE865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F1A2B47C-7C95-4024-9C6D-9C42A86545D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D2770FC-ED13-41D4-818E-E90D5BD4632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56F6A3C-6257-456A-930D-7ED29F9C859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D831DBDA-84AD-4268-AEBB-F378B42B88C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30CA24CF-82E2-4CD2-A684-94BC0268AF3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BF908A9-A8DE-4DC9-AA3D-1473DCD70F9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3045110-CC9B-4614-9CDC-3B60E094FE8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1CEEAEF7-F838-4CD9-B0BA-EE399DB051E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C056F88-CB8E-4AAB-A25F-1160A7178138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7B5CA8DC-8A82-4FA3-A250-2E698FDE12F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90FBD9CC-20CF-45E5-A4C7-0A5AD392CA8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9EB72AD-3B2E-4DD5-85F1-9FEECDB1843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F70E8895-7779-4B09-A5AC-8A59D2516C9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5A0A2161-5C15-414E-ACCF-04331922096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289EAF59-42DE-4327-ABE2-7F732557EBD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33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F3871DEF-BD25-41DB-8C0B-0A52BE2472F8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7E92943-51C4-4799-AC9B-111ACEA570C9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C407303-2C0F-4256-BBF6-50DFA63574DB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BD1FBE13-0A5E-44BD-B96F-110503AB1C8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C82AF03-8D45-4957-B61A-49B6B3036127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B6641C43-7B4E-4D05-AF40-DB7A60458073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FCC6F60-12F6-4D33-8FF4-0D3E650199B5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25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42DAA151-92C2-497E-9020-70C50E57719F}"/>
            </a:ext>
          </a:extLst>
        </xdr:cNvPr>
        <xdr:cNvSpPr txBox="1"/>
      </xdr:nvSpPr>
      <xdr:spPr>
        <a:xfrm>
          <a:off x="1289277" y="3570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</xdr:row>
      <xdr:rowOff>0</xdr:rowOff>
    </xdr:from>
    <xdr:to>
      <xdr:col>0</xdr:col>
      <xdr:colOff>423393</xdr:colOff>
      <xdr:row>3</xdr:row>
      <xdr:rowOff>136596</xdr:rowOff>
    </xdr:to>
    <xdr:sp macro="" textlink="">
      <xdr:nvSpPr>
        <xdr:cNvPr id="300" name="Стрелка: пятиугольник 299">
          <a:extLst>
            <a:ext uri="{FF2B5EF4-FFF2-40B4-BE49-F238E27FC236}">
              <a16:creationId xmlns:a16="http://schemas.microsoft.com/office/drawing/2014/main" id="{E0F75743-28B1-41E3-9323-5B0E86233D4D}"/>
            </a:ext>
          </a:extLst>
        </xdr:cNvPr>
        <xdr:cNvSpPr/>
      </xdr:nvSpPr>
      <xdr:spPr>
        <a:xfrm>
          <a:off x="0" y="30394275"/>
          <a:ext cx="423393" cy="1365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290763</xdr:colOff>
      <xdr:row>3</xdr:row>
      <xdr:rowOff>0</xdr:rowOff>
    </xdr:from>
    <xdr:to>
      <xdr:col>1</xdr:col>
      <xdr:colOff>716663</xdr:colOff>
      <xdr:row>3</xdr:row>
      <xdr:rowOff>136800</xdr:rowOff>
    </xdr:to>
    <xdr:sp macro="" textlink="">
      <xdr:nvSpPr>
        <xdr:cNvPr id="301" name="Стрелка: пятиугольник 300">
          <a:extLst>
            <a:ext uri="{FF2B5EF4-FFF2-40B4-BE49-F238E27FC236}">
              <a16:creationId xmlns:a16="http://schemas.microsoft.com/office/drawing/2014/main" id="{2D28E614-2B3D-4EDC-9012-20D83083D8C8}"/>
            </a:ext>
          </a:extLst>
        </xdr:cNvPr>
        <xdr:cNvSpPr/>
      </xdr:nvSpPr>
      <xdr:spPr>
        <a:xfrm flipH="1">
          <a:off x="1005138" y="30394275"/>
          <a:ext cx="425900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423393</xdr:colOff>
      <xdr:row>3</xdr:row>
      <xdr:rowOff>136596</xdr:rowOff>
    </xdr:to>
    <xdr:sp macro="" textlink="">
      <xdr:nvSpPr>
        <xdr:cNvPr id="302" name="Стрелка: пятиугольник 301">
          <a:extLst>
            <a:ext uri="{FF2B5EF4-FFF2-40B4-BE49-F238E27FC236}">
              <a16:creationId xmlns:a16="http://schemas.microsoft.com/office/drawing/2014/main" id="{79036327-442C-4CD0-8785-68D82CDD2719}"/>
            </a:ext>
          </a:extLst>
        </xdr:cNvPr>
        <xdr:cNvSpPr/>
      </xdr:nvSpPr>
      <xdr:spPr>
        <a:xfrm>
          <a:off x="3905250" y="30394275"/>
          <a:ext cx="423393" cy="1365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290763</xdr:colOff>
      <xdr:row>3</xdr:row>
      <xdr:rowOff>0</xdr:rowOff>
    </xdr:from>
    <xdr:to>
      <xdr:col>7</xdr:col>
      <xdr:colOff>716663</xdr:colOff>
      <xdr:row>3</xdr:row>
      <xdr:rowOff>136800</xdr:rowOff>
    </xdr:to>
    <xdr:sp macro="" textlink="">
      <xdr:nvSpPr>
        <xdr:cNvPr id="303" name="Стрелка: пятиугольник 302">
          <a:extLst>
            <a:ext uri="{FF2B5EF4-FFF2-40B4-BE49-F238E27FC236}">
              <a16:creationId xmlns:a16="http://schemas.microsoft.com/office/drawing/2014/main" id="{F95926EA-D059-4C96-8F6E-4917490B02D0}"/>
            </a:ext>
          </a:extLst>
        </xdr:cNvPr>
        <xdr:cNvSpPr/>
      </xdr:nvSpPr>
      <xdr:spPr>
        <a:xfrm flipH="1">
          <a:off x="4910388" y="30394275"/>
          <a:ext cx="425900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423393</xdr:colOff>
      <xdr:row>10</xdr:row>
      <xdr:rowOff>136596</xdr:rowOff>
    </xdr:to>
    <xdr:sp macro="" textlink="">
      <xdr:nvSpPr>
        <xdr:cNvPr id="304" name="Стрелка: пятиугольник 303">
          <a:extLst>
            <a:ext uri="{FF2B5EF4-FFF2-40B4-BE49-F238E27FC236}">
              <a16:creationId xmlns:a16="http://schemas.microsoft.com/office/drawing/2014/main" id="{0FB9A1DF-03EC-4713-B4D4-070283CB1ABF}"/>
            </a:ext>
          </a:extLst>
        </xdr:cNvPr>
        <xdr:cNvSpPr/>
      </xdr:nvSpPr>
      <xdr:spPr>
        <a:xfrm>
          <a:off x="0" y="32204025"/>
          <a:ext cx="423393" cy="1365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290763</xdr:colOff>
      <xdr:row>10</xdr:row>
      <xdr:rowOff>0</xdr:rowOff>
    </xdr:from>
    <xdr:to>
      <xdr:col>1</xdr:col>
      <xdr:colOff>716663</xdr:colOff>
      <xdr:row>10</xdr:row>
      <xdr:rowOff>136800</xdr:rowOff>
    </xdr:to>
    <xdr:sp macro="" textlink="">
      <xdr:nvSpPr>
        <xdr:cNvPr id="305" name="Стрелка: пятиугольник 304">
          <a:extLst>
            <a:ext uri="{FF2B5EF4-FFF2-40B4-BE49-F238E27FC236}">
              <a16:creationId xmlns:a16="http://schemas.microsoft.com/office/drawing/2014/main" id="{8121228B-0AFA-44AF-A907-F911B20FF828}"/>
            </a:ext>
          </a:extLst>
        </xdr:cNvPr>
        <xdr:cNvSpPr/>
      </xdr:nvSpPr>
      <xdr:spPr>
        <a:xfrm flipH="1">
          <a:off x="1005138" y="32204025"/>
          <a:ext cx="425900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2592</xdr:colOff>
      <xdr:row>13</xdr:row>
      <xdr:rowOff>180474</xdr:rowOff>
    </xdr:from>
    <xdr:to>
      <xdr:col>6</xdr:col>
      <xdr:colOff>429962</xdr:colOff>
      <xdr:row>14</xdr:row>
      <xdr:rowOff>1241</xdr:rowOff>
    </xdr:to>
    <xdr:sp macro="" textlink="">
      <xdr:nvSpPr>
        <xdr:cNvPr id="306" name="Стрелка: пятиугольник 305">
          <a:extLst>
            <a:ext uri="{FF2B5EF4-FFF2-40B4-BE49-F238E27FC236}">
              <a16:creationId xmlns:a16="http://schemas.microsoft.com/office/drawing/2014/main" id="{BC7D3911-093D-44EF-8B46-CAE4DDC6AE02}"/>
            </a:ext>
          </a:extLst>
        </xdr:cNvPr>
        <xdr:cNvSpPr/>
      </xdr:nvSpPr>
      <xdr:spPr>
        <a:xfrm>
          <a:off x="3907842" y="33194124"/>
          <a:ext cx="427370" cy="1350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7</xdr:col>
      <xdr:colOff>290763</xdr:colOff>
      <xdr:row>13</xdr:row>
      <xdr:rowOff>180474</xdr:rowOff>
    </xdr:from>
    <xdr:to>
      <xdr:col>7</xdr:col>
      <xdr:colOff>716663</xdr:colOff>
      <xdr:row>14</xdr:row>
      <xdr:rowOff>1445</xdr:rowOff>
    </xdr:to>
    <xdr:sp macro="" textlink="">
      <xdr:nvSpPr>
        <xdr:cNvPr id="307" name="Стрелка: пятиугольник 306">
          <a:extLst>
            <a:ext uri="{FF2B5EF4-FFF2-40B4-BE49-F238E27FC236}">
              <a16:creationId xmlns:a16="http://schemas.microsoft.com/office/drawing/2014/main" id="{7B48961A-DE19-466F-8A04-5C890ED08867}"/>
            </a:ext>
          </a:extLst>
        </xdr:cNvPr>
        <xdr:cNvSpPr/>
      </xdr:nvSpPr>
      <xdr:spPr>
        <a:xfrm flipH="1">
          <a:off x="4910388" y="33194124"/>
          <a:ext cx="425900" cy="1352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16</xdr:row>
      <xdr:rowOff>40105</xdr:rowOff>
    </xdr:from>
    <xdr:to>
      <xdr:col>0</xdr:col>
      <xdr:colOff>423393</xdr:colOff>
      <xdr:row>17</xdr:row>
      <xdr:rowOff>136596</xdr:rowOff>
    </xdr:to>
    <xdr:sp macro="" textlink="">
      <xdr:nvSpPr>
        <xdr:cNvPr id="308" name="Стрелка: пятиугольник 307">
          <a:extLst>
            <a:ext uri="{FF2B5EF4-FFF2-40B4-BE49-F238E27FC236}">
              <a16:creationId xmlns:a16="http://schemas.microsoft.com/office/drawing/2014/main" id="{E2797F5B-0326-4AAB-B3A3-355B24187CA3}"/>
            </a:ext>
          </a:extLst>
        </xdr:cNvPr>
        <xdr:cNvSpPr/>
      </xdr:nvSpPr>
      <xdr:spPr>
        <a:xfrm>
          <a:off x="0" y="33996730"/>
          <a:ext cx="423393" cy="13459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286435</xdr:colOff>
      <xdr:row>17</xdr:row>
      <xdr:rowOff>1139</xdr:rowOff>
    </xdr:from>
    <xdr:to>
      <xdr:col>2</xdr:col>
      <xdr:colOff>712335</xdr:colOff>
      <xdr:row>17</xdr:row>
      <xdr:rowOff>136800</xdr:rowOff>
    </xdr:to>
    <xdr:sp macro="" textlink="">
      <xdr:nvSpPr>
        <xdr:cNvPr id="309" name="Стрелка: пятиугольник 308">
          <a:extLst>
            <a:ext uri="{FF2B5EF4-FFF2-40B4-BE49-F238E27FC236}">
              <a16:creationId xmlns:a16="http://schemas.microsoft.com/office/drawing/2014/main" id="{80C7A0FF-4A41-415F-8E9E-730BDF854CAB}"/>
            </a:ext>
          </a:extLst>
        </xdr:cNvPr>
        <xdr:cNvSpPr/>
      </xdr:nvSpPr>
      <xdr:spPr>
        <a:xfrm flipH="1">
          <a:off x="1715185" y="33995864"/>
          <a:ext cx="425900" cy="13566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594165</xdr:colOff>
      <xdr:row>28</xdr:row>
      <xdr:rowOff>59122</xdr:rowOff>
    </xdr:from>
    <xdr:to>
      <xdr:col>2</xdr:col>
      <xdr:colOff>209550</xdr:colOff>
      <xdr:row>32</xdr:row>
      <xdr:rowOff>164239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B6BD5762-2B78-47CB-8AA0-84F8F5FB7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6" r="10880"/>
        <a:stretch/>
      </xdr:blipFill>
      <xdr:spPr>
        <a:xfrm>
          <a:off x="594165" y="6231322"/>
          <a:ext cx="1044135" cy="1381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423393</xdr:colOff>
      <xdr:row>28</xdr:row>
      <xdr:rowOff>135905</xdr:rowOff>
    </xdr:to>
    <xdr:sp macro="" textlink="">
      <xdr:nvSpPr>
        <xdr:cNvPr id="311" name="Стрелка: пятиугольник 310">
          <a:extLst>
            <a:ext uri="{FF2B5EF4-FFF2-40B4-BE49-F238E27FC236}">
              <a16:creationId xmlns:a16="http://schemas.microsoft.com/office/drawing/2014/main" id="{2D9FDC6F-B38C-48EB-8545-536E3269B964}"/>
            </a:ext>
          </a:extLst>
        </xdr:cNvPr>
        <xdr:cNvSpPr/>
      </xdr:nvSpPr>
      <xdr:spPr>
        <a:xfrm>
          <a:off x="0" y="361378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290162</xdr:colOff>
      <xdr:row>28</xdr:row>
      <xdr:rowOff>0</xdr:rowOff>
    </xdr:from>
    <xdr:to>
      <xdr:col>3</xdr:col>
      <xdr:colOff>44</xdr:colOff>
      <xdr:row>28</xdr:row>
      <xdr:rowOff>136109</xdr:rowOff>
    </xdr:to>
    <xdr:sp macro="" textlink="">
      <xdr:nvSpPr>
        <xdr:cNvPr id="312" name="Стрелка: пятиугольник 311">
          <a:extLst>
            <a:ext uri="{FF2B5EF4-FFF2-40B4-BE49-F238E27FC236}">
              <a16:creationId xmlns:a16="http://schemas.microsoft.com/office/drawing/2014/main" id="{F052C3D0-4199-40F1-97DE-C28F85B3C797}"/>
            </a:ext>
          </a:extLst>
        </xdr:cNvPr>
        <xdr:cNvSpPr/>
      </xdr:nvSpPr>
      <xdr:spPr>
        <a:xfrm flipH="1">
          <a:off x="1718912" y="36137850"/>
          <a:ext cx="424257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0</xdr:colOff>
      <xdr:row>28</xdr:row>
      <xdr:rowOff>0</xdr:rowOff>
    </xdr:from>
    <xdr:to>
      <xdr:col>6</xdr:col>
      <xdr:colOff>423393</xdr:colOff>
      <xdr:row>28</xdr:row>
      <xdr:rowOff>135905</xdr:rowOff>
    </xdr:to>
    <xdr:sp macro="" textlink="">
      <xdr:nvSpPr>
        <xdr:cNvPr id="313" name="Стрелка: пятиугольник 312">
          <a:extLst>
            <a:ext uri="{FF2B5EF4-FFF2-40B4-BE49-F238E27FC236}">
              <a16:creationId xmlns:a16="http://schemas.microsoft.com/office/drawing/2014/main" id="{2D72889D-866A-4F87-8074-87B7B269EC32}"/>
            </a:ext>
          </a:extLst>
        </xdr:cNvPr>
        <xdr:cNvSpPr/>
      </xdr:nvSpPr>
      <xdr:spPr>
        <a:xfrm>
          <a:off x="3905250" y="361378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290162</xdr:colOff>
      <xdr:row>28</xdr:row>
      <xdr:rowOff>0</xdr:rowOff>
    </xdr:from>
    <xdr:to>
      <xdr:col>9</xdr:col>
      <xdr:colOff>44</xdr:colOff>
      <xdr:row>28</xdr:row>
      <xdr:rowOff>136109</xdr:rowOff>
    </xdr:to>
    <xdr:sp macro="" textlink="">
      <xdr:nvSpPr>
        <xdr:cNvPr id="314" name="Стрелка: пятиугольник 313">
          <a:extLst>
            <a:ext uri="{FF2B5EF4-FFF2-40B4-BE49-F238E27FC236}">
              <a16:creationId xmlns:a16="http://schemas.microsoft.com/office/drawing/2014/main" id="{88D1D8E7-2A16-4394-8DC2-E5FD1CBD320C}"/>
            </a:ext>
          </a:extLst>
        </xdr:cNvPr>
        <xdr:cNvSpPr/>
      </xdr:nvSpPr>
      <xdr:spPr>
        <a:xfrm flipH="1">
          <a:off x="5624162" y="36137850"/>
          <a:ext cx="424257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DEF05C3-0CBC-4CDF-B892-588AE635DC2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45363E9-3671-413B-A58C-77B2BC6BB68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16DFD7B-7E26-460F-B7E0-CB1796AD9EC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8A3BB78-3F82-400D-A987-B63BB0962D8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0A0F96D-584A-4FE9-BB0F-8FC2E03994D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39A938E-F459-41EF-964D-84E5EB7FB69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D7F613F-B518-4FF2-A133-3D031433C45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61D7F4E-B774-47B0-8921-6E009D72D80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02227E4-C13E-4291-B906-F695CDB0415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7FA7C7B-0CE6-4410-9B0B-865BA5589A6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1BEFF31-4E08-4323-A23B-403BDE49A96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9F55A4A-C741-4F54-A90D-C7CA3B90D3F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BF5CE9C-FF7E-4D94-982A-0E92821AF35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BA39222-E39F-451C-A17E-103F2A47C0A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2BF9FCCF-3253-44BB-9DD3-E025E82F217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B7EC620-E6EC-41E6-AC0F-9B2D09D533A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3EAB796-A66E-4657-A287-1B978A838B5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B666F3-0B59-4678-BA5B-CCD16E93D0B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CE926D9-E071-4123-811F-2B60E101541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DDB4DF8-C289-4781-816E-03B8B49FC9A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FF27541-CBB1-4B98-9FC7-1D33B3EDD77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84E142C-5A95-4593-A540-D1E272EF343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07F28BE-4478-4759-A854-2EADAFEF632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BEBAD07-AD19-4D50-BA07-A452103FB2E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8E94106-586B-4B7A-94F9-F17C31BDEF6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18BF368-7306-4221-A3F1-E15DF2FA4CE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1EB5883-B07B-4249-9B65-DAAEE3E2ABE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A023835-344F-4D4B-A0E6-2346F860FC1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88B2A7D-384F-4536-8E08-6F35392E0F6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1DC20D5-A4D1-4C99-9FDE-4995B042558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778601D-F380-4770-A376-A9D73B3ED8A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17D01DB-002D-43E1-B215-C18D153A281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BF2A265-E510-43A0-898D-C60097D0D3F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C964C70-1411-4823-9686-6C9D995C229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E23A90F-A9AA-4738-B819-7D773FD4EC4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A65B6CD-8816-48BD-A58D-55E41799BDF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6C8906A-42CC-41E0-AD35-BD64DA8F322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57638D6-859D-4522-9C69-FB5C015D530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4517B10-C672-4EF3-B4CD-BED8ACAC6418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0FF240F-B97A-405B-9E24-029DC7207DD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758B8A6-3945-4DB3-A4D2-152576D6C0B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CB8BBF2-3BE9-4DF5-8B79-0A89098F49A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8E6E127-60A5-41C0-9324-780A3600500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4817073-084F-40E8-97AB-10895F9ACB5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08F5CC1-3907-43C4-AA78-77D0A5D6C4F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47EDB60-D7B9-4E38-905D-1CB51B6B6F3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C603E51-5671-4E70-A67A-D4BB7D01BE3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DC146B9-82C7-46DC-BFCE-99738944568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B2FA85E-602C-48A4-96C0-5F886DF7D70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D0EA1C7-53A4-4700-A21A-415A12B49C6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27B65AB1-AC5A-4305-A62C-616FD7CE0A3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39D21A5-B930-44F8-A399-557A2D447A1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B7DC9C7-DA83-4245-9150-92BAF72C6EB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59E091EA-F404-4FFD-90F5-01BAB575C27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DD26EBB-8E63-4CD4-95AD-455C51A44FD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C21C4B3-5995-4563-A5E5-61A98A6D6E9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6740C04D-649A-4DA1-ADD8-AAAAB3EE22A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CA8EBE3-7A22-4030-ACC3-4442F968A32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4721866-FABF-4BC0-9174-E514DB89C9F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B64C371-CFE7-4EE6-8586-01B03273B14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D9F4255-8CF0-413A-9297-96BEED01C72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387481D6-7998-41FC-A6BB-D6AA7FFDFEE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90B777C-F40B-47DA-9AAE-AB458B8BD6C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76718B-4896-4E49-B0ED-E842DE642FE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30B46E6-C509-48D0-84C0-B0200B490E38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F0FD908-84C9-49B3-A264-F253E3170AA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F5DB699A-E6B2-4D60-BD7F-F2BFC092BA7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2DDAA16-B5FA-4784-AADD-2AB1C4525452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D4A372C-4136-48C7-8ED9-D1C714D0C5D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6EF809B-D08B-44E3-8FF4-2546F0D9247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31296C1-9F48-426D-AB90-0F6DC0C3625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DBF844E-900E-4F50-8BFC-1F3EE0F9E1F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C62F630-4F16-4EA2-8850-248E7546B8C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2F9BAD1-77C9-4822-B3A8-75DFB57838D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D8BF924-429F-4EBB-BF0A-DF155960F91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E765EE7A-7496-4F65-9EFA-1BD2AA5B846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B7229BB-0891-438F-B8AB-D6E280B57CD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8CF23F5-46EC-4371-A546-A9E4C2FFAC9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E944F28-2444-4334-BDA8-3CF56D6B148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1400611-6DA7-46D7-A104-769DABD2CD6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FEB2AA7-58DD-4182-8040-C4B191902A1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CE41F52-598B-40F7-A97D-4E6346E7624A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3A0BA31-435E-461D-B58F-D42DE347F82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53917D8-F2C1-442C-9D22-C9A7D89454D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F329B2A-D72D-4B57-9E6F-A02404CA908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33E443E-6CAB-432A-8E37-7BBA0FE35EEF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87235AB-97BD-4746-80B7-A19079C157E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46D4DB4-3856-42B2-889B-E48E34E486F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B0AA783C-F954-4FD1-8B3B-81CEA320E85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C422822-10B2-4781-B9FC-2E10324620B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968FB7B-2FE0-4906-A084-62007A10118D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1B338BC-F9F7-48B7-A70D-C4FAD3019E5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E66F31B-5D31-4B1D-A08D-A9610391DEF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E20C384-001E-4BE4-A548-EB4170B87AEB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2966288-35CE-47E5-8238-3381ADBD3C0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2A902F2-136A-43B6-B26A-69479992E810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2D6911C-8926-4356-806F-42F5B96A798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9AF400A3-76A2-437A-8EC0-1D6525541B55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8A6FF87-A6CD-4569-BB0C-3BC3F77F052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FA89D9B-4F6A-483F-8F58-E4BBD9E2761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786E6D4-7A2E-42E0-9A9B-C5F0EEE8C36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821949D3-5B7C-4489-8F68-5035A4FA008C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6A6872B-7AFD-4CE2-9215-02A2D528CCA9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76695057-F246-4699-B985-67ED84029A4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9E114180-C3D9-4A2A-8209-F3080F8135E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625501C-6895-489F-B52B-C4DE9A7356E7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FFA5256-3A78-433C-9DD6-781D62DCA394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A4D8A01-4664-4170-9467-23D913368903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5DD10E-6D56-463B-8581-19B22A26A411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E2474C4-7DA3-4D3E-AE1B-7C482274C31E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E124FAB-7BED-4A96-9A43-4E74E35B6536}"/>
            </a:ext>
          </a:extLst>
        </xdr:cNvPr>
        <xdr:cNvSpPr txBox="1"/>
      </xdr:nvSpPr>
      <xdr:spPr>
        <a:xfrm>
          <a:off x="1289277" y="3764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19431</xdr:rowOff>
    </xdr:from>
    <xdr:to>
      <xdr:col>11</xdr:col>
      <xdr:colOff>0</xdr:colOff>
      <xdr:row>2</xdr:row>
      <xdr:rowOff>24996</xdr:rowOff>
    </xdr:to>
    <xdr:grpSp>
      <xdr:nvGrpSpPr>
        <xdr:cNvPr id="141" name="Группа 140">
          <a:extLst>
            <a:ext uri="{FF2B5EF4-FFF2-40B4-BE49-F238E27FC236}">
              <a16:creationId xmlns:a16="http://schemas.microsoft.com/office/drawing/2014/main" id="{C96A3C22-E726-4B12-8724-7AA070DFE62E}"/>
            </a:ext>
          </a:extLst>
        </xdr:cNvPr>
        <xdr:cNvGrpSpPr/>
      </xdr:nvGrpSpPr>
      <xdr:grpSpPr>
        <a:xfrm>
          <a:off x="0" y="19431"/>
          <a:ext cx="7677150" cy="377040"/>
          <a:chOff x="9295" y="1217358"/>
          <a:chExt cx="7515537" cy="379291"/>
        </a:xfrm>
      </xdr:grpSpPr>
      <xdr:grpSp>
        <xdr:nvGrpSpPr>
          <xdr:cNvPr id="142" name="Группа 141">
            <a:extLst>
              <a:ext uri="{FF2B5EF4-FFF2-40B4-BE49-F238E27FC236}">
                <a16:creationId xmlns:a16="http://schemas.microsoft.com/office/drawing/2014/main" id="{552488A2-53E4-414C-B385-7F6877A0BAC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44" name="Блок-схема: задержка 143">
              <a:extLst>
                <a:ext uri="{FF2B5EF4-FFF2-40B4-BE49-F238E27FC236}">
                  <a16:creationId xmlns:a16="http://schemas.microsoft.com/office/drawing/2014/main" id="{3A1F1D05-BE31-404F-8018-EF1563E42886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45" name="Прямоугольник 144">
              <a:extLst>
                <a:ext uri="{FF2B5EF4-FFF2-40B4-BE49-F238E27FC236}">
                  <a16:creationId xmlns:a16="http://schemas.microsoft.com/office/drawing/2014/main" id="{31701460-47CD-4C38-8BC4-180FB4FA6D1D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46" name="Блок-схема: задержка 145">
              <a:extLst>
                <a:ext uri="{FF2B5EF4-FFF2-40B4-BE49-F238E27FC236}">
                  <a16:creationId xmlns:a16="http://schemas.microsoft.com/office/drawing/2014/main" id="{01318FB9-8205-4B3D-898B-B5F2D0BF8574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43" name="TextBox 142">
            <a:extLst>
              <a:ext uri="{FF2B5EF4-FFF2-40B4-BE49-F238E27FC236}">
                <a16:creationId xmlns:a16="http://schemas.microsoft.com/office/drawing/2014/main" id="{05C6F5B1-F5CC-423D-9E16-778C6B445D15}"/>
              </a:ext>
            </a:extLst>
          </xdr:cNvPr>
          <xdr:cNvSpPr txBox="1"/>
        </xdr:nvSpPr>
        <xdr:spPr>
          <a:xfrm>
            <a:off x="9295" y="1217358"/>
            <a:ext cx="7515537" cy="3792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459396</xdr:colOff>
      <xdr:row>3</xdr:row>
      <xdr:rowOff>48845</xdr:rowOff>
    </xdr:from>
    <xdr:to>
      <xdr:col>1</xdr:col>
      <xdr:colOff>238125</xdr:colOff>
      <xdr:row>10</xdr:row>
      <xdr:rowOff>163317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E36324CA-8818-4C2C-8567-8FCEAB2C3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9396" y="477470"/>
          <a:ext cx="493104" cy="1695622"/>
        </a:xfrm>
        <a:prstGeom prst="rect">
          <a:avLst/>
        </a:prstGeom>
      </xdr:spPr>
    </xdr:pic>
    <xdr:clientData/>
  </xdr:twoCellAnchor>
  <xdr:twoCellAnchor editAs="oneCell">
    <xdr:from>
      <xdr:col>6</xdr:col>
      <xdr:colOff>472168</xdr:colOff>
      <xdr:row>3</xdr:row>
      <xdr:rowOff>65996</xdr:rowOff>
    </xdr:from>
    <xdr:to>
      <xdr:col>7</xdr:col>
      <xdr:colOff>247650</xdr:colOff>
      <xdr:row>10</xdr:row>
      <xdr:rowOff>168134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6F3C8AEA-4177-4F4E-A0D8-880AAA3EC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7418" y="494621"/>
          <a:ext cx="489857" cy="1683288"/>
        </a:xfrm>
        <a:prstGeom prst="rect">
          <a:avLst/>
        </a:prstGeom>
      </xdr:spPr>
    </xdr:pic>
    <xdr:clientData/>
  </xdr:twoCellAnchor>
  <xdr:twoCellAnchor editAs="oneCell">
    <xdr:from>
      <xdr:col>6</xdr:col>
      <xdr:colOff>478064</xdr:colOff>
      <xdr:row>12</xdr:row>
      <xdr:rowOff>103867</xdr:rowOff>
    </xdr:from>
    <xdr:to>
      <xdr:col>7</xdr:col>
      <xdr:colOff>247650</xdr:colOff>
      <xdr:row>19</xdr:row>
      <xdr:rowOff>173439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1936551A-A6BC-4A04-85CE-6E312B00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314" y="2399392"/>
          <a:ext cx="483961" cy="1650722"/>
        </a:xfrm>
        <a:prstGeom prst="rect">
          <a:avLst/>
        </a:prstGeom>
      </xdr:spPr>
    </xdr:pic>
    <xdr:clientData/>
  </xdr:twoCellAnchor>
  <xdr:oneCellAnchor>
    <xdr:from>
      <xdr:col>0</xdr:col>
      <xdr:colOff>429306</xdr:colOff>
      <xdr:row>21</xdr:row>
      <xdr:rowOff>117475</xdr:rowOff>
    </xdr:from>
    <xdr:ext cx="534080" cy="1657890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11CD01E5-7217-4E8C-BEEA-556B804C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9306" y="41922700"/>
          <a:ext cx="534080" cy="1657890"/>
        </a:xfrm>
        <a:prstGeom prst="rect">
          <a:avLst/>
        </a:prstGeom>
      </xdr:spPr>
    </xdr:pic>
    <xdr:clientData/>
  </xdr:oneCellAnchor>
  <xdr:twoCellAnchor editAs="oneCell">
    <xdr:from>
      <xdr:col>6</xdr:col>
      <xdr:colOff>475246</xdr:colOff>
      <xdr:row>21</xdr:row>
      <xdr:rowOff>38218</xdr:rowOff>
    </xdr:from>
    <xdr:to>
      <xdr:col>7</xdr:col>
      <xdr:colOff>254273</xdr:colOff>
      <xdr:row>28</xdr:row>
      <xdr:rowOff>180976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3A17EE31-C54C-4892-A85B-731FA9DB3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0496" y="4200643"/>
          <a:ext cx="493402" cy="1723908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30</xdr:row>
      <xdr:rowOff>73930</xdr:rowOff>
    </xdr:from>
    <xdr:to>
      <xdr:col>1</xdr:col>
      <xdr:colOff>254577</xdr:colOff>
      <xdr:row>37</xdr:row>
      <xdr:rowOff>209550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271570AF-8EF8-4241-9517-17E9E37C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6103255"/>
          <a:ext cx="502227" cy="1716770"/>
        </a:xfrm>
        <a:prstGeom prst="rect">
          <a:avLst/>
        </a:prstGeom>
      </xdr:spPr>
    </xdr:pic>
    <xdr:clientData/>
  </xdr:twoCellAnchor>
  <xdr:twoCellAnchor editAs="oneCell">
    <xdr:from>
      <xdr:col>0</xdr:col>
      <xdr:colOff>230413</xdr:colOff>
      <xdr:row>39</xdr:row>
      <xdr:rowOff>169181</xdr:rowOff>
    </xdr:from>
    <xdr:to>
      <xdr:col>1</xdr:col>
      <xdr:colOff>466725</xdr:colOff>
      <xdr:row>46</xdr:row>
      <xdr:rowOff>176581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574473FF-551C-4F43-8AB7-54165575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413" y="8065406"/>
          <a:ext cx="950687" cy="1588550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488950</xdr:colOff>
      <xdr:row>48</xdr:row>
      <xdr:rowOff>58738</xdr:rowOff>
    </xdr:from>
    <xdr:to>
      <xdr:col>1</xdr:col>
      <xdr:colOff>209550</xdr:colOff>
      <xdr:row>55</xdr:row>
      <xdr:rowOff>194885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32AE3855-FE9C-4986-B8DB-6253AE0F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9821863"/>
          <a:ext cx="434975" cy="1717297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DBC708C7-7027-44D2-8EE7-04436B4E7EE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129611</xdr:colOff>
      <xdr:row>57</xdr:row>
      <xdr:rowOff>16441</xdr:rowOff>
    </xdr:from>
    <xdr:to>
      <xdr:col>1</xdr:col>
      <xdr:colOff>564931</xdr:colOff>
      <xdr:row>58</xdr:row>
      <xdr:rowOff>27214</xdr:rowOff>
    </xdr:to>
    <xdr:grpSp>
      <xdr:nvGrpSpPr>
        <xdr:cNvPr id="156" name="Группа 155">
          <a:extLst>
            <a:ext uri="{FF2B5EF4-FFF2-40B4-BE49-F238E27FC236}">
              <a16:creationId xmlns:a16="http://schemas.microsoft.com/office/drawing/2014/main" id="{6FEBBD17-D7F9-472A-8D5F-67418A4C877D}"/>
            </a:ext>
          </a:extLst>
        </xdr:cNvPr>
        <xdr:cNvGrpSpPr/>
      </xdr:nvGrpSpPr>
      <xdr:grpSpPr>
        <a:xfrm>
          <a:off x="129611" y="11646466"/>
          <a:ext cx="1149695" cy="201273"/>
          <a:chOff x="752724" y="12760275"/>
          <a:chExt cx="1122973" cy="245702"/>
        </a:xfrm>
      </xdr:grpSpPr>
      <xdr:grpSp>
        <xdr:nvGrpSpPr>
          <xdr:cNvPr id="157" name="Группа 156">
            <a:extLst>
              <a:ext uri="{FF2B5EF4-FFF2-40B4-BE49-F238E27FC236}">
                <a16:creationId xmlns:a16="http://schemas.microsoft.com/office/drawing/2014/main" id="{A5BA1DAD-6701-425F-9948-ABC66B0F9A5E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59" name="Блок-схема: задержка 158">
              <a:extLst>
                <a:ext uri="{FF2B5EF4-FFF2-40B4-BE49-F238E27FC236}">
                  <a16:creationId xmlns:a16="http://schemas.microsoft.com/office/drawing/2014/main" id="{3D67D535-C9EC-4A43-9295-8FEABF58CE17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60" name="Прямоугольник 159">
              <a:extLst>
                <a:ext uri="{FF2B5EF4-FFF2-40B4-BE49-F238E27FC236}">
                  <a16:creationId xmlns:a16="http://schemas.microsoft.com/office/drawing/2014/main" id="{E91A17CB-CB9B-46E4-9431-402502D42FC8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61" name="Блок-схема: задержка 160">
              <a:extLst>
                <a:ext uri="{FF2B5EF4-FFF2-40B4-BE49-F238E27FC236}">
                  <a16:creationId xmlns:a16="http://schemas.microsoft.com/office/drawing/2014/main" id="{88BED208-0E69-4835-9A9F-C12D26FA6103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58" name="TextBox 157">
            <a:extLst>
              <a:ext uri="{FF2B5EF4-FFF2-40B4-BE49-F238E27FC236}">
                <a16:creationId xmlns:a16="http://schemas.microsoft.com/office/drawing/2014/main" id="{04D38070-ADC8-408F-B733-41D6155B0DB7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8A02A42-5FFC-4C8D-BD37-87A43B1B79D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1298D576-7CDA-4B12-8153-F256218DE9E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10A68F0-3B1A-4EC0-BFBF-378BF698639B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908D125-19FF-47B7-BE54-BB35652FB348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A01FD95-9CFA-4221-AAC8-9D003572615C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1D1E617-A0B0-42D3-8EB7-58028AAB4299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D83484A8-4FDB-4E33-9879-F978A01BD549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2FAC819-9EA5-45FA-9457-A37C16C37C2E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DEC2F85-0548-4039-8EAE-6B7202E33ED6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F351D7CB-516A-43F3-98B6-F6FEB813271F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DE3499A-93F5-4466-9050-F9CFC2356D62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0490D86-963F-4BDD-AD76-ABD65B80B5DB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18F71B5-9D4A-4FAB-9C5E-EA3D219AFC57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3B061F36-5C64-462E-A320-1007EBE04B67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2DD48090-0152-4FDA-8953-71CC24F56FBF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F30A6B3-5F50-460D-BD82-E8F19ECD999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A937337-2ADF-4DD2-A861-F3318A8EDB21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67F6A47-F462-4CF3-BBB0-C648B2E1BB4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4D4D466-FDAC-444D-B883-87887111ABA1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C75AE98-8307-410F-8B9C-1CCA4B352254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523A4EDD-5E72-41FA-B94F-8802A597FAE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29A85B1-E015-4DF7-8F75-876D03ED226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9841D72-2297-4AA0-9D70-3F9907AC5C7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F28214C8-0167-4226-88A3-5FBD7C87762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B032D3A-8104-43D5-85F9-71DA454F8CD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840517C-1DAD-4C50-B97F-B60009C6ED1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C853BA9-CF0B-4E3C-845D-ED10B1882D6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D8E6CF0-52ED-4840-B1E5-27816FA72643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FAD76D1-2C14-414B-B34E-2EA153E82BE2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A797203D-A7EF-4B44-98B6-ACCE4FBFA6F3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A3C47AC-2341-45A4-93A7-89E9C5870B9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273F84AB-3062-4B13-9104-163134DD0C43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853CAB4C-6F9C-4166-B417-50BB503E691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2ACBE93-5542-46DA-B391-B808D801D93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52058DA-A975-45D5-843A-670FBF654BD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CB0C909-5D17-415B-BF12-BA0ECCBC817A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74CDC83-D5BA-4D7C-A57E-E2E8FE0F72F9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2D4EE69-1B28-4247-A36B-92AC0768C6C6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AAB1FEEA-B207-4769-BD4E-D482E090263B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66AAA298-B1CF-442C-BB53-9B9F93267701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68AABE0F-C091-4EC9-B63C-F0EB49A25128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45A0E05-D473-4394-973F-062DCBD58C82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E7EC080-7723-407F-B859-3FAF03C0299D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A6D7F881-7982-490A-8468-72E39CC72ECF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7270580-6739-4246-9EC7-963344D097B6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A2DC3A9-62EA-40B0-B10E-50779AA3DB55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54560F4-CC66-4751-8645-F96249E07AB5}"/>
            </a:ext>
          </a:extLst>
        </xdr:cNvPr>
        <xdr:cNvSpPr txBox="1"/>
      </xdr:nvSpPr>
      <xdr:spPr>
        <a:xfrm>
          <a:off x="1289277" y="4921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4A783E0-EE06-44CC-B7F3-1E416B93D45C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9A72FB9-CC30-4F20-994C-33FE0F35DCDD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5336E5F-4BE8-4A9E-A72A-8A937614C7C8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2EA7F7C-C4AB-466D-98A3-23CAAB5D0748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3FF0311-5ABC-4FA7-9CC9-B69FB65F5129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56</xdr:row>
      <xdr:rowOff>27214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898087A-9BBA-4470-A1AD-03763B3D7842}"/>
            </a:ext>
          </a:extLst>
        </xdr:cNvPr>
        <xdr:cNvSpPr txBox="1"/>
      </xdr:nvSpPr>
      <xdr:spPr>
        <a:xfrm>
          <a:off x="1289277" y="49242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5D0853A-98BA-4C0E-B622-ECBD26E5A2A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32BD76A4-FF90-48F3-A2C9-071B10EF6D0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4124E3D-F15A-4778-B457-D4108E4EF8C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EE05758-F84C-4B34-A645-A91DDEAEBC0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2C8D9D3-2DBE-435F-8019-E1BBFDBB3C4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8B8E8E1E-27F2-4223-8E86-02F9338133A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AB80BB3-49C0-4240-8E62-623F2AF1826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8B5F420-01EE-49B2-A18F-321EDFFAFE8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5182CE0E-54EA-41B6-8114-7DF934B3047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B5CEA229-6D3F-4DA8-9435-502F1740DC1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B3D8FA38-8A34-4464-8548-2AA1FDD7E9D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C891DB1-9041-4B8C-B8C1-6EA0BB44B13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2EB9D47-46B0-4573-892D-01024C6D677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B3E7E261-06E4-44E7-82EC-2AD140C82B3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24451B71-ECC0-4030-B50F-D5540D30945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84BC0AA-F32E-491C-B867-C27F11ECDAB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330917B-D718-43D9-991B-6F63FF3A6A0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28AC2B7-44ED-4DA2-BF37-3EF4BE2DD08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6361BDB-7721-47A4-A793-945E6C58D71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DDC4E4E-D7D5-4839-90A7-3B9371692AC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AB65B07-9DF4-458F-A059-C57AE4B3087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9182604-C09F-4F19-BB5D-2D4098FD666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7181EE6-A9A9-4EB1-BB18-1C9751A5762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164B505-C689-447A-A40E-079B04ABE2C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48ECDEB-8217-4B6B-A394-5C5833E988A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77B4775-EAE1-4910-B9DE-4B248453E3F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0D2E1DB-BC6F-4345-B4BF-0C6399ADA7B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61B16D08-D910-4810-BD87-F542879F271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0551DFF-1BA9-4E1E-BB64-04FFC9F5BF2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13B98EC-E390-48EF-A7A7-831346CE59F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4718BA9D-4025-4FE7-B840-023471C834F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90047F2B-A8A5-447C-AAEE-51BACA9CD69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8B0556DD-521D-4D9A-BBBC-4DD587E465A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C20FE87-A9E0-4688-BCA0-5B13C35BB26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8E6F5293-7AEB-4FC1-A8C5-B117B018BD7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5C5D582-5933-4A39-8E48-D8AA7C3B198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48AE3B6-5C87-4A87-999F-B9316D9EE0C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2F335F2-7FA3-4411-B1A6-F2BA0DEA1C1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8D5EA8FB-3847-4C3A-99A4-A8B546E245F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6D47909-182B-4EC9-B480-06D52E703CE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710C5D63-AB52-4C6E-8B05-56C8F8767E0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925A04C-8045-4C91-90C7-C29ABCE9DEC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1D953B7-EF74-462D-9701-C611313F53A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98B413A5-C536-466B-A462-6373ECC2159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1436D166-FDD0-49D6-9786-67241E133FB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1A09867-4587-4820-B917-59F89F7A12C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821E6F2-49FD-4AEF-942D-37C9F166647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B5530CF-F3D4-4890-BDF8-71E233FF0F6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31309D3-C625-4872-ADD4-EC90E4B7AB7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50E8015-35CF-48A5-9D91-F7D6500CFCB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0EA8904-FBEA-45E7-A85E-9127649A2A2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C32BA35-BA45-431F-8B5D-269A0003E1E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96B89A6-6ACB-499D-B672-6DE7A85D7FB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68966E7-3EC7-47D1-AF8C-9D01BEA0A01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AF29472-2F94-4AB2-9E31-F6AF9920F4D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9225C6CF-640A-4EC0-A85D-E6057499005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6C990AB0-55AC-40D9-BA4F-41C934D3C4D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F520980-CF04-49D4-A5FD-EBA8CAB464B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2ECB943-744C-4229-B116-5C99AA6A5F8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50E6756B-916D-4F82-880D-652E7F84200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E935D76D-DF9C-47C4-A9DF-BBF0A265B4A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FD6C66A-F922-4633-B152-4DC2C9D86BF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2528AC4-0BE5-4214-BA79-D869BD2E617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803CABEE-3E2E-4918-8635-4836D2B9A01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02006D6-6CE9-432A-A20F-F6ACB1BBA02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CF92EA3C-0245-44EF-87EF-15EFFFAAD7F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B63D512-3DC8-4E12-9A43-DCC2E462857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3AA95779-0C85-4D15-A75C-F5C698930ED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C57FC18-4E5F-43F7-A6A8-02F8DB7998C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16B087D4-4CFD-487C-BD4C-81E526D9F4B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F42382B8-98E6-4D28-977E-93F0CC84C0F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70FE2301-9352-4006-B856-3C85CED31E8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E74DE8BE-E9CF-4BE4-950E-B5263972256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C13765A-016E-4DC9-B9EE-609AC3B2332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EA8F209-E065-4879-90FF-B2D21CD4103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CBA86FDC-E4AB-4DF2-BEC4-2B5213DC742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5A6457E2-CDAB-42EB-9061-7D14F59C517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7CDAF83-8F4F-4024-BDA5-1A5F4EECDC0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23D4FE7-7136-46FF-B5FD-02727D0B730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D6EAF00-E009-4AC1-A5A2-F0782372C2C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7B5C93F2-417B-4206-8AC4-F33F1D7773C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A0733F33-F21B-4711-AB40-340C35FD760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21BBA74-E6B0-482B-A25B-1372B88901E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3AE2840-294D-4A8D-A09B-3B35DCB4734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902A7E6-4429-4DE9-8536-A0175670465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E847782-7185-4622-BB4E-EE7B4B9728F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44D5B1D-6081-49B4-AC2B-FDAB5DE92B4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0410185-9B29-440A-A3AB-A16AD1DAD58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BB82BA0-0CDE-4219-8EB8-7206D453E56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C69BBF34-76FF-4A20-9617-9646E2F9921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51FEC86-0DFD-4D70-9C0B-9B39ACC6CC6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3D25C8B-9F51-4441-9B11-8C913C319E2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02C6D87-3609-40A2-B8AE-97B6D55A9C1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DAE3FFA-9E21-4F0C-97E6-72FE2FD2661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1C06C0A-D358-4C58-B789-D279C08C55A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25BBBCDD-AB44-48F6-94FE-16FC3CA8F50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B8120345-7195-459A-A600-28108A6E784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40A59AD8-E5ED-44B7-A5CC-D6F854DDDAD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E486804-6B24-4A41-A3C8-CAE8998E275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6C65A51-C81E-430D-8410-0B1BB344F98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93EAEFC-5313-46E8-9CE9-600E31A95A5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8A8DCA35-0751-4667-A2DE-CC93B12D1B4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DC8AF35E-8B62-4E4B-885F-EFAA3157C73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FCC174FC-72A9-4D7F-8E23-BCD84A9A0DA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ECB121B-2285-49D2-9396-961A336B334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1F7C914-C605-4BE3-964C-4CEF60E12A3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701E185-F326-4BDE-8EEC-1449ED139A5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FDCED77-529E-4961-B42D-3A6F514F44C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C48F1EF-E363-4547-B422-29DD7CBFB0E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1476A7B0-EC86-47DC-B0ED-D8356A54B67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58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F599925F-A94D-46CB-B2FC-CAA5730F37B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0</xdr:colOff>
      <xdr:row>3</xdr:row>
      <xdr:rowOff>0</xdr:rowOff>
    </xdr:from>
    <xdr:to>
      <xdr:col>6</xdr:col>
      <xdr:colOff>423393</xdr:colOff>
      <xdr:row>3</xdr:row>
      <xdr:rowOff>135905</xdr:rowOff>
    </xdr:to>
    <xdr:sp macro="" textlink="">
      <xdr:nvSpPr>
        <xdr:cNvPr id="326" name="Стрелка: пятиугольник 325">
          <a:extLst>
            <a:ext uri="{FF2B5EF4-FFF2-40B4-BE49-F238E27FC236}">
              <a16:creationId xmlns:a16="http://schemas.microsoft.com/office/drawing/2014/main" id="{D1B14084-8F2E-4BEB-AD6B-717141D76ADC}"/>
            </a:ext>
          </a:extLst>
        </xdr:cNvPr>
        <xdr:cNvSpPr/>
      </xdr:nvSpPr>
      <xdr:spPr>
        <a:xfrm>
          <a:off x="3905250" y="380714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2</xdr:row>
      <xdr:rowOff>59871</xdr:rowOff>
    </xdr:from>
    <xdr:to>
      <xdr:col>7</xdr:col>
      <xdr:colOff>711369</xdr:colOff>
      <xdr:row>3</xdr:row>
      <xdr:rowOff>136109</xdr:rowOff>
    </xdr:to>
    <xdr:sp macro="" textlink="">
      <xdr:nvSpPr>
        <xdr:cNvPr id="327" name="Стрелка: пятиугольник 326">
          <a:extLst>
            <a:ext uri="{FF2B5EF4-FFF2-40B4-BE49-F238E27FC236}">
              <a16:creationId xmlns:a16="http://schemas.microsoft.com/office/drawing/2014/main" id="{A948FF71-D1F7-4570-B679-300759C5CAAB}"/>
            </a:ext>
          </a:extLst>
        </xdr:cNvPr>
        <xdr:cNvSpPr/>
      </xdr:nvSpPr>
      <xdr:spPr>
        <a:xfrm flipH="1">
          <a:off x="4908097" y="380741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443593</xdr:colOff>
      <xdr:row>12</xdr:row>
      <xdr:rowOff>85045</xdr:rowOff>
    </xdr:from>
    <xdr:ext cx="537168" cy="1700857"/>
    <xdr:pic>
      <xdr:nvPicPr>
        <xdr:cNvPr id="328" name="Рисунок 327">
          <a:extLst>
            <a:ext uri="{FF2B5EF4-FFF2-40B4-BE49-F238E27FC236}">
              <a16:creationId xmlns:a16="http://schemas.microsoft.com/office/drawing/2014/main" id="{0FB06167-628A-47D1-ADCB-D1D77703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3593" y="2380570"/>
          <a:ext cx="537168" cy="170085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</xdr:row>
      <xdr:rowOff>0</xdr:rowOff>
    </xdr:from>
    <xdr:to>
      <xdr:col>0</xdr:col>
      <xdr:colOff>423393</xdr:colOff>
      <xdr:row>12</xdr:row>
      <xdr:rowOff>135905</xdr:rowOff>
    </xdr:to>
    <xdr:sp macro="" textlink="">
      <xdr:nvSpPr>
        <xdr:cNvPr id="329" name="Стрелка: пятиугольник 328">
          <a:extLst>
            <a:ext uri="{FF2B5EF4-FFF2-40B4-BE49-F238E27FC236}">
              <a16:creationId xmlns:a16="http://schemas.microsoft.com/office/drawing/2014/main" id="{3DFDDD0C-DF39-44EB-9BD0-490212A0330A}"/>
            </a:ext>
          </a:extLst>
        </xdr:cNvPr>
        <xdr:cNvSpPr/>
      </xdr:nvSpPr>
      <xdr:spPr>
        <a:xfrm>
          <a:off x="0" y="399383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288472</xdr:colOff>
      <xdr:row>11</xdr:row>
      <xdr:rowOff>59871</xdr:rowOff>
    </xdr:from>
    <xdr:to>
      <xdr:col>1</xdr:col>
      <xdr:colOff>711369</xdr:colOff>
      <xdr:row>12</xdr:row>
      <xdr:rowOff>136109</xdr:rowOff>
    </xdr:to>
    <xdr:sp macro="" textlink="">
      <xdr:nvSpPr>
        <xdr:cNvPr id="330" name="Стрелка: пятиугольник 329">
          <a:extLst>
            <a:ext uri="{FF2B5EF4-FFF2-40B4-BE49-F238E27FC236}">
              <a16:creationId xmlns:a16="http://schemas.microsoft.com/office/drawing/2014/main" id="{35E116F7-7624-47FA-8652-C4DE224B18FE}"/>
            </a:ext>
          </a:extLst>
        </xdr:cNvPr>
        <xdr:cNvSpPr/>
      </xdr:nvSpPr>
      <xdr:spPr>
        <a:xfrm flipH="1">
          <a:off x="1002847" y="399410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423393</xdr:colOff>
      <xdr:row>12</xdr:row>
      <xdr:rowOff>135905</xdr:rowOff>
    </xdr:to>
    <xdr:sp macro="" textlink="">
      <xdr:nvSpPr>
        <xdr:cNvPr id="331" name="Стрелка: пятиугольник 330">
          <a:extLst>
            <a:ext uri="{FF2B5EF4-FFF2-40B4-BE49-F238E27FC236}">
              <a16:creationId xmlns:a16="http://schemas.microsoft.com/office/drawing/2014/main" id="{919CEFB7-8361-4601-8AE2-3B797539010D}"/>
            </a:ext>
          </a:extLst>
        </xdr:cNvPr>
        <xdr:cNvSpPr/>
      </xdr:nvSpPr>
      <xdr:spPr>
        <a:xfrm>
          <a:off x="3905250" y="399383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11</xdr:row>
      <xdr:rowOff>59871</xdr:rowOff>
    </xdr:from>
    <xdr:to>
      <xdr:col>7</xdr:col>
      <xdr:colOff>711369</xdr:colOff>
      <xdr:row>12</xdr:row>
      <xdr:rowOff>136109</xdr:rowOff>
    </xdr:to>
    <xdr:sp macro="" textlink="">
      <xdr:nvSpPr>
        <xdr:cNvPr id="332" name="Стрелка: пятиугольник 331">
          <a:extLst>
            <a:ext uri="{FF2B5EF4-FFF2-40B4-BE49-F238E27FC236}">
              <a16:creationId xmlns:a16="http://schemas.microsoft.com/office/drawing/2014/main" id="{437B8092-BF89-4B13-870E-1E8C50439FE5}"/>
            </a:ext>
          </a:extLst>
        </xdr:cNvPr>
        <xdr:cNvSpPr/>
      </xdr:nvSpPr>
      <xdr:spPr>
        <a:xfrm flipH="1">
          <a:off x="4908097" y="399410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423393</xdr:colOff>
      <xdr:row>21</xdr:row>
      <xdr:rowOff>135905</xdr:rowOff>
    </xdr:to>
    <xdr:sp macro="" textlink="">
      <xdr:nvSpPr>
        <xdr:cNvPr id="333" name="Стрелка: пятиугольник 332">
          <a:extLst>
            <a:ext uri="{FF2B5EF4-FFF2-40B4-BE49-F238E27FC236}">
              <a16:creationId xmlns:a16="http://schemas.microsoft.com/office/drawing/2014/main" id="{3BDCDEAD-E7DD-4F84-AF1D-9E8E6432264E}"/>
            </a:ext>
          </a:extLst>
        </xdr:cNvPr>
        <xdr:cNvSpPr/>
      </xdr:nvSpPr>
      <xdr:spPr>
        <a:xfrm>
          <a:off x="0" y="418052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288472</xdr:colOff>
      <xdr:row>20</xdr:row>
      <xdr:rowOff>59871</xdr:rowOff>
    </xdr:from>
    <xdr:to>
      <xdr:col>1</xdr:col>
      <xdr:colOff>711369</xdr:colOff>
      <xdr:row>21</xdr:row>
      <xdr:rowOff>136109</xdr:rowOff>
    </xdr:to>
    <xdr:sp macro="" textlink="">
      <xdr:nvSpPr>
        <xdr:cNvPr id="334" name="Стрелка: пятиугольник 333">
          <a:extLst>
            <a:ext uri="{FF2B5EF4-FFF2-40B4-BE49-F238E27FC236}">
              <a16:creationId xmlns:a16="http://schemas.microsoft.com/office/drawing/2014/main" id="{9E5BDF92-7079-433C-9A0D-9F520C98265D}"/>
            </a:ext>
          </a:extLst>
        </xdr:cNvPr>
        <xdr:cNvSpPr/>
      </xdr:nvSpPr>
      <xdr:spPr>
        <a:xfrm flipH="1">
          <a:off x="1002847" y="418079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5</xdr:col>
      <xdr:colOff>59871</xdr:colOff>
      <xdr:row>28</xdr:row>
      <xdr:rowOff>92528</xdr:rowOff>
    </xdr:from>
    <xdr:to>
      <xdr:col>6</xdr:col>
      <xdr:colOff>423393</xdr:colOff>
      <xdr:row>28</xdr:row>
      <xdr:rowOff>228433</xdr:rowOff>
    </xdr:to>
    <xdr:sp macro="" textlink="">
      <xdr:nvSpPr>
        <xdr:cNvPr id="335" name="Стрелка: пятиугольник 334">
          <a:extLst>
            <a:ext uri="{FF2B5EF4-FFF2-40B4-BE49-F238E27FC236}">
              <a16:creationId xmlns:a16="http://schemas.microsoft.com/office/drawing/2014/main" id="{03D5DF6A-1D9D-46BC-9559-593C77719BEC}"/>
            </a:ext>
          </a:extLst>
        </xdr:cNvPr>
        <xdr:cNvSpPr/>
      </xdr:nvSpPr>
      <xdr:spPr>
        <a:xfrm>
          <a:off x="3907971" y="43478903"/>
          <a:ext cx="420672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7</xdr:col>
      <xdr:colOff>293117</xdr:colOff>
      <xdr:row>28</xdr:row>
      <xdr:rowOff>93325</xdr:rowOff>
    </xdr:from>
    <xdr:to>
      <xdr:col>8</xdr:col>
      <xdr:colOff>478</xdr:colOff>
      <xdr:row>29</xdr:row>
      <xdr:rowOff>834</xdr:rowOff>
    </xdr:to>
    <xdr:sp macro="" textlink="">
      <xdr:nvSpPr>
        <xdr:cNvPr id="336" name="Стрелка: пятиугольник 335">
          <a:extLst>
            <a:ext uri="{FF2B5EF4-FFF2-40B4-BE49-F238E27FC236}">
              <a16:creationId xmlns:a16="http://schemas.microsoft.com/office/drawing/2014/main" id="{345A61DD-DED4-4871-823B-07938A53E6BF}"/>
            </a:ext>
          </a:extLst>
        </xdr:cNvPr>
        <xdr:cNvSpPr/>
      </xdr:nvSpPr>
      <xdr:spPr>
        <a:xfrm flipH="1">
          <a:off x="4912742" y="43479700"/>
          <a:ext cx="421736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423393</xdr:colOff>
      <xdr:row>30</xdr:row>
      <xdr:rowOff>135905</xdr:rowOff>
    </xdr:to>
    <xdr:sp macro="" textlink="">
      <xdr:nvSpPr>
        <xdr:cNvPr id="337" name="Стрелка: пятиугольник 336">
          <a:extLst>
            <a:ext uri="{FF2B5EF4-FFF2-40B4-BE49-F238E27FC236}">
              <a16:creationId xmlns:a16="http://schemas.microsoft.com/office/drawing/2014/main" id="{E195D938-5932-4DD0-8B93-25BB983C576C}"/>
            </a:ext>
          </a:extLst>
        </xdr:cNvPr>
        <xdr:cNvSpPr/>
      </xdr:nvSpPr>
      <xdr:spPr>
        <a:xfrm>
          <a:off x="0" y="436721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288472</xdr:colOff>
      <xdr:row>29</xdr:row>
      <xdr:rowOff>59871</xdr:rowOff>
    </xdr:from>
    <xdr:to>
      <xdr:col>1</xdr:col>
      <xdr:colOff>711369</xdr:colOff>
      <xdr:row>30</xdr:row>
      <xdr:rowOff>136109</xdr:rowOff>
    </xdr:to>
    <xdr:sp macro="" textlink="">
      <xdr:nvSpPr>
        <xdr:cNvPr id="338" name="Стрелка: пятиугольник 337">
          <a:extLst>
            <a:ext uri="{FF2B5EF4-FFF2-40B4-BE49-F238E27FC236}">
              <a16:creationId xmlns:a16="http://schemas.microsoft.com/office/drawing/2014/main" id="{3A9470A2-9C82-4E33-97C6-2664873A8700}"/>
            </a:ext>
          </a:extLst>
        </xdr:cNvPr>
        <xdr:cNvSpPr/>
      </xdr:nvSpPr>
      <xdr:spPr>
        <a:xfrm flipH="1">
          <a:off x="1002847" y="436748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37</xdr:row>
      <xdr:rowOff>92528</xdr:rowOff>
    </xdr:from>
    <xdr:to>
      <xdr:col>0</xdr:col>
      <xdr:colOff>423393</xdr:colOff>
      <xdr:row>37</xdr:row>
      <xdr:rowOff>228433</xdr:rowOff>
    </xdr:to>
    <xdr:sp macro="" textlink="">
      <xdr:nvSpPr>
        <xdr:cNvPr id="339" name="Стрелка: пятиугольник 338">
          <a:extLst>
            <a:ext uri="{FF2B5EF4-FFF2-40B4-BE49-F238E27FC236}">
              <a16:creationId xmlns:a16="http://schemas.microsoft.com/office/drawing/2014/main" id="{4D26F5E2-1CAF-46BD-9BC5-F65095996AD2}"/>
            </a:ext>
          </a:extLst>
        </xdr:cNvPr>
        <xdr:cNvSpPr/>
      </xdr:nvSpPr>
      <xdr:spPr>
        <a:xfrm>
          <a:off x="0" y="45345803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1</xdr:col>
      <xdr:colOff>293117</xdr:colOff>
      <xdr:row>37</xdr:row>
      <xdr:rowOff>93325</xdr:rowOff>
    </xdr:from>
    <xdr:to>
      <xdr:col>2</xdr:col>
      <xdr:colOff>478</xdr:colOff>
      <xdr:row>38</xdr:row>
      <xdr:rowOff>834</xdr:rowOff>
    </xdr:to>
    <xdr:sp macro="" textlink="">
      <xdr:nvSpPr>
        <xdr:cNvPr id="340" name="Стрелка: пятиугольник 339">
          <a:extLst>
            <a:ext uri="{FF2B5EF4-FFF2-40B4-BE49-F238E27FC236}">
              <a16:creationId xmlns:a16="http://schemas.microsoft.com/office/drawing/2014/main" id="{C18DC4D5-9C53-4B17-B365-1C6050BC12B4}"/>
            </a:ext>
          </a:extLst>
        </xdr:cNvPr>
        <xdr:cNvSpPr/>
      </xdr:nvSpPr>
      <xdr:spPr>
        <a:xfrm flipH="1">
          <a:off x="1007492" y="45346600"/>
          <a:ext cx="421736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438150</xdr:colOff>
      <xdr:row>30</xdr:row>
      <xdr:rowOff>73930</xdr:rowOff>
    </xdr:from>
    <xdr:ext cx="536121" cy="1687605"/>
    <xdr:pic>
      <xdr:nvPicPr>
        <xdr:cNvPr id="341" name="Рисунок 340">
          <a:extLst>
            <a:ext uri="{FF2B5EF4-FFF2-40B4-BE49-F238E27FC236}">
              <a16:creationId xmlns:a16="http://schemas.microsoft.com/office/drawing/2014/main" id="{797922B9-E284-4F29-8B5D-6395C45F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43400" y="43746055"/>
          <a:ext cx="536121" cy="1687605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30</xdr:row>
      <xdr:rowOff>0</xdr:rowOff>
    </xdr:from>
    <xdr:to>
      <xdr:col>6</xdr:col>
      <xdr:colOff>423393</xdr:colOff>
      <xdr:row>30</xdr:row>
      <xdr:rowOff>135905</xdr:rowOff>
    </xdr:to>
    <xdr:sp macro="" textlink="">
      <xdr:nvSpPr>
        <xdr:cNvPr id="342" name="Стрелка: пятиугольник 341">
          <a:extLst>
            <a:ext uri="{FF2B5EF4-FFF2-40B4-BE49-F238E27FC236}">
              <a16:creationId xmlns:a16="http://schemas.microsoft.com/office/drawing/2014/main" id="{85672C99-E097-49AB-B186-9814FD338B74}"/>
            </a:ext>
          </a:extLst>
        </xdr:cNvPr>
        <xdr:cNvSpPr/>
      </xdr:nvSpPr>
      <xdr:spPr>
        <a:xfrm>
          <a:off x="3905250" y="436721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29</xdr:row>
      <xdr:rowOff>59871</xdr:rowOff>
    </xdr:from>
    <xdr:to>
      <xdr:col>7</xdr:col>
      <xdr:colOff>711369</xdr:colOff>
      <xdr:row>30</xdr:row>
      <xdr:rowOff>136109</xdr:rowOff>
    </xdr:to>
    <xdr:sp macro="" textlink="">
      <xdr:nvSpPr>
        <xdr:cNvPr id="343" name="Стрелка: пятиугольник 342">
          <a:extLst>
            <a:ext uri="{FF2B5EF4-FFF2-40B4-BE49-F238E27FC236}">
              <a16:creationId xmlns:a16="http://schemas.microsoft.com/office/drawing/2014/main" id="{1116970A-59E1-409A-BDEB-CFC57C8015E8}"/>
            </a:ext>
          </a:extLst>
        </xdr:cNvPr>
        <xdr:cNvSpPr/>
      </xdr:nvSpPr>
      <xdr:spPr>
        <a:xfrm flipH="1">
          <a:off x="4908097" y="436748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37</xdr:row>
      <xdr:rowOff>92528</xdr:rowOff>
    </xdr:from>
    <xdr:to>
      <xdr:col>6</xdr:col>
      <xdr:colOff>423393</xdr:colOff>
      <xdr:row>37</xdr:row>
      <xdr:rowOff>228433</xdr:rowOff>
    </xdr:to>
    <xdr:sp macro="" textlink="">
      <xdr:nvSpPr>
        <xdr:cNvPr id="344" name="Стрелка: пятиугольник 343">
          <a:extLst>
            <a:ext uri="{FF2B5EF4-FFF2-40B4-BE49-F238E27FC236}">
              <a16:creationId xmlns:a16="http://schemas.microsoft.com/office/drawing/2014/main" id="{250E2394-6EDD-45C9-A9D5-B0C6A197699D}"/>
            </a:ext>
          </a:extLst>
        </xdr:cNvPr>
        <xdr:cNvSpPr/>
      </xdr:nvSpPr>
      <xdr:spPr>
        <a:xfrm>
          <a:off x="3905250" y="45345803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7</xdr:col>
      <xdr:colOff>293117</xdr:colOff>
      <xdr:row>37</xdr:row>
      <xdr:rowOff>93325</xdr:rowOff>
    </xdr:from>
    <xdr:to>
      <xdr:col>8</xdr:col>
      <xdr:colOff>478</xdr:colOff>
      <xdr:row>38</xdr:row>
      <xdr:rowOff>834</xdr:rowOff>
    </xdr:to>
    <xdr:sp macro="" textlink="">
      <xdr:nvSpPr>
        <xdr:cNvPr id="345" name="Стрелка: пятиугольник 344">
          <a:extLst>
            <a:ext uri="{FF2B5EF4-FFF2-40B4-BE49-F238E27FC236}">
              <a16:creationId xmlns:a16="http://schemas.microsoft.com/office/drawing/2014/main" id="{35C05E4E-E75B-454F-B6A0-E52B8723A13F}"/>
            </a:ext>
          </a:extLst>
        </xdr:cNvPr>
        <xdr:cNvSpPr/>
      </xdr:nvSpPr>
      <xdr:spPr>
        <a:xfrm flipH="1">
          <a:off x="4912742" y="45346600"/>
          <a:ext cx="421736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293117</xdr:colOff>
      <xdr:row>37</xdr:row>
      <xdr:rowOff>93325</xdr:rowOff>
    </xdr:from>
    <xdr:to>
      <xdr:col>8</xdr:col>
      <xdr:colOff>478</xdr:colOff>
      <xdr:row>38</xdr:row>
      <xdr:rowOff>834</xdr:rowOff>
    </xdr:to>
    <xdr:sp macro="" textlink="">
      <xdr:nvSpPr>
        <xdr:cNvPr id="346" name="Стрелка: пятиугольник 345">
          <a:extLst>
            <a:ext uri="{FF2B5EF4-FFF2-40B4-BE49-F238E27FC236}">
              <a16:creationId xmlns:a16="http://schemas.microsoft.com/office/drawing/2014/main" id="{DD248BA4-8049-4C11-A614-1E4CEB437745}"/>
            </a:ext>
          </a:extLst>
        </xdr:cNvPr>
        <xdr:cNvSpPr/>
      </xdr:nvSpPr>
      <xdr:spPr>
        <a:xfrm flipH="1">
          <a:off x="4912742" y="45346600"/>
          <a:ext cx="421736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423393</xdr:colOff>
      <xdr:row>39</xdr:row>
      <xdr:rowOff>135905</xdr:rowOff>
    </xdr:to>
    <xdr:sp macro="" textlink="">
      <xdr:nvSpPr>
        <xdr:cNvPr id="347" name="Стрелка: пятиугольник 346">
          <a:extLst>
            <a:ext uri="{FF2B5EF4-FFF2-40B4-BE49-F238E27FC236}">
              <a16:creationId xmlns:a16="http://schemas.microsoft.com/office/drawing/2014/main" id="{A05A65E4-9BE7-4456-8181-3987CC6A83E1}"/>
            </a:ext>
          </a:extLst>
        </xdr:cNvPr>
        <xdr:cNvSpPr/>
      </xdr:nvSpPr>
      <xdr:spPr>
        <a:xfrm>
          <a:off x="0" y="455390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288472</xdr:colOff>
      <xdr:row>38</xdr:row>
      <xdr:rowOff>59871</xdr:rowOff>
    </xdr:from>
    <xdr:to>
      <xdr:col>1</xdr:col>
      <xdr:colOff>711369</xdr:colOff>
      <xdr:row>39</xdr:row>
      <xdr:rowOff>136109</xdr:rowOff>
    </xdr:to>
    <xdr:sp macro="" textlink="">
      <xdr:nvSpPr>
        <xdr:cNvPr id="348" name="Стрелка: пятиугольник 347">
          <a:extLst>
            <a:ext uri="{FF2B5EF4-FFF2-40B4-BE49-F238E27FC236}">
              <a16:creationId xmlns:a16="http://schemas.microsoft.com/office/drawing/2014/main" id="{E92ABDB7-4AA1-4008-B663-A90D1783E61F}"/>
            </a:ext>
          </a:extLst>
        </xdr:cNvPr>
        <xdr:cNvSpPr/>
      </xdr:nvSpPr>
      <xdr:spPr>
        <a:xfrm flipH="1">
          <a:off x="1002847" y="455417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201838</xdr:colOff>
      <xdr:row>39</xdr:row>
      <xdr:rowOff>178706</xdr:rowOff>
    </xdr:from>
    <xdr:ext cx="1033691" cy="1579841"/>
    <xdr:pic>
      <xdr:nvPicPr>
        <xdr:cNvPr id="349" name="Рисунок 348">
          <a:extLst>
            <a:ext uri="{FF2B5EF4-FFF2-40B4-BE49-F238E27FC236}">
              <a16:creationId xmlns:a16="http://schemas.microsoft.com/office/drawing/2014/main" id="{8EDC2289-71D5-443B-BB91-204A132B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07088" y="8074931"/>
          <a:ext cx="1033691" cy="1579841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39</xdr:row>
      <xdr:rowOff>0</xdr:rowOff>
    </xdr:from>
    <xdr:to>
      <xdr:col>6</xdr:col>
      <xdr:colOff>423393</xdr:colOff>
      <xdr:row>39</xdr:row>
      <xdr:rowOff>135905</xdr:rowOff>
    </xdr:to>
    <xdr:sp macro="" textlink="">
      <xdr:nvSpPr>
        <xdr:cNvPr id="350" name="Стрелка: пятиугольник 349">
          <a:extLst>
            <a:ext uri="{FF2B5EF4-FFF2-40B4-BE49-F238E27FC236}">
              <a16:creationId xmlns:a16="http://schemas.microsoft.com/office/drawing/2014/main" id="{1EC041A4-66E2-4B1F-AB34-57C51B49DC77}"/>
            </a:ext>
          </a:extLst>
        </xdr:cNvPr>
        <xdr:cNvSpPr/>
      </xdr:nvSpPr>
      <xdr:spPr>
        <a:xfrm>
          <a:off x="3905250" y="455390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38</xdr:row>
      <xdr:rowOff>59871</xdr:rowOff>
    </xdr:from>
    <xdr:to>
      <xdr:col>7</xdr:col>
      <xdr:colOff>711369</xdr:colOff>
      <xdr:row>39</xdr:row>
      <xdr:rowOff>136109</xdr:rowOff>
    </xdr:to>
    <xdr:sp macro="" textlink="">
      <xdr:nvSpPr>
        <xdr:cNvPr id="351" name="Стрелка: пятиугольник 350">
          <a:extLst>
            <a:ext uri="{FF2B5EF4-FFF2-40B4-BE49-F238E27FC236}">
              <a16:creationId xmlns:a16="http://schemas.microsoft.com/office/drawing/2014/main" id="{313F0202-6314-4347-A6A7-B8BFC8BFA750}"/>
            </a:ext>
          </a:extLst>
        </xdr:cNvPr>
        <xdr:cNvSpPr/>
      </xdr:nvSpPr>
      <xdr:spPr>
        <a:xfrm flipH="1">
          <a:off x="4908097" y="45541746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D8806E-8806-49AA-B846-E82328ABEC2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BA893DD-3D7E-4AB4-B26F-0A2D8AE1414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1FB24E9-CB4A-4132-A875-971B9CFFA1D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255042A-29A9-4DB5-ADB0-12755AFE10B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4FABFE-C1B0-450A-85B7-010E6B336F0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B66F62B-70E3-4764-AA2D-AA0195B65AE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8F2490C-806E-4284-9981-9A3919600FC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52EBC62-ACE5-467B-A12C-2BD5A9009D9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E60A775-0827-401E-8D6B-3D7364D2DEF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BBD1208-49CB-4105-8873-5CF123DAB4D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0EE4BEE-8903-4669-90FE-80B7D3371ED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81CB6C3-C627-44F3-9C52-333C8500418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A0C4BA5-E45E-4AE0-A0DF-A8918FF0E97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9A9C896-DF1C-4BAB-B948-6A450536A31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194E7C7-2FDA-4863-AF05-E9C6D2E36B9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4D504DE-3E6B-4E3D-9597-5EB64F2B82A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DA11476-76D0-4035-97E6-68253EEBDDE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1ADA5D1-4A49-46E6-81EE-94653491501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2D7D7E0-E47A-4FCF-9846-26935D53013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01396F4-7511-4BC9-A681-223981E0F14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2E03673-682C-488A-84F8-6BC4E15A1444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75D3F92-954B-43ED-BA77-53C8CC4EFE8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886DB01-B30D-41B0-9C3F-41809F5EBBA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29D14AC-C941-4957-8F51-7CC13EF1B23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EC511C8-D979-4365-AAA8-DEF224DBBE3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536BFDB-6C1A-490E-A9EF-0DCE0AEAAE4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6B7F440-1806-40DE-A71A-0C47D592607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C40088C-DE41-4800-AB21-EBB40DF9C86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9D87410-5267-4186-BCB3-3B921653230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129611</xdr:colOff>
      <xdr:row>0</xdr:row>
      <xdr:rowOff>16441</xdr:rowOff>
    </xdr:from>
    <xdr:to>
      <xdr:col>1</xdr:col>
      <xdr:colOff>564931</xdr:colOff>
      <xdr:row>0</xdr:row>
      <xdr:rowOff>27214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55F12AF4-4793-4EB7-9C24-41A7937263A7}"/>
            </a:ext>
          </a:extLst>
        </xdr:cNvPr>
        <xdr:cNvGrpSpPr/>
      </xdr:nvGrpSpPr>
      <xdr:grpSpPr>
        <a:xfrm>
          <a:off x="129611" y="16441"/>
          <a:ext cx="1149695" cy="10773"/>
          <a:chOff x="752724" y="12760275"/>
          <a:chExt cx="1122973" cy="24570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4ED547B3-75ED-4FF1-BCF8-C40BF123AFE5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20E41FA1-230D-4A84-B2DE-593C999289D2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A6DD6D78-1DF9-4859-A179-F67048528B1A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D473CEBC-B665-494E-8B2A-32F020E84C9D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2B12E090-7B2E-4C6D-89A1-15EAE7804F90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7D4023C-2B1F-4084-99E6-18A91925E81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B6A8AAC-9297-4B66-95E6-C73BCDDB184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3E06C2B-0374-429E-A18D-1EFCDB23312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16388C2-BA7A-4C3E-8B92-12953702816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C8947D1-98CB-4C83-82CA-33E1F2AEA66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674D10B-DD68-4CF2-882D-8B73B6BDFAE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C9626C7-4D44-43A1-B3B5-6671D40BF79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DCA1A87-71BE-418C-8B9A-C2ADA3486A4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1F7857F-D01B-48D5-A5F5-8A6ED900B76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E0CF5AA-A72B-4DF7-B4B0-3A844A056F6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D3D98A6-7270-4CFB-9FBB-7D1CF3C4DDF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236017E-7E94-4D80-9929-8F21AF7754D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B24FA85-088A-4F1F-9EED-918831D3641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AACA1AB-570C-4FB9-9781-1C679CD56D5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24C3846-5B3F-44BE-BEC8-540DFB230F8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D4EC291-4003-4E1D-9A58-0C208A96F7E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DABB3F1-436B-4662-B4AE-9E8BD8EF438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24D8E90-8C78-41A5-9626-9F4DC92AAF4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9E84571-20D5-4DBB-A4EA-1C762A69FCD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1BE6238-80AF-4702-BD22-E8B45EEB7CB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61F6821-7DDF-4084-9FB0-C23E7FAB8E5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F456E4E4-F51A-4543-B133-36582EC8EDE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D04B680-2A3D-4FBF-B21F-9AF5D5A8FB2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DD4F707-E7BC-4F4C-BD51-2DFFD702EF8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2C62385-2D8E-4F7F-9464-9A26F0280BA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92DFE3B-4E90-4433-A682-522FCDC0192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F634F61-8AD5-4EC0-A1DD-4803760216B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2D2D293-F005-4D96-8235-3964CF185FB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B6FC3D2-BD8B-41E5-8348-0EF6FE66D6E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D9A049F-BBD0-4A55-97F9-93BF3F4ACA5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CDE8FACC-B1F4-4675-8652-3D03F45899E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4861D51-8E7D-45D0-86BC-7073492868E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6D2AA14F-7F08-449A-8DF8-9CAEEB2DA68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4A358C8-A2A7-4CE6-8BFE-EA3D9731336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476633-363E-4972-9182-3FC119D0803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3E35EF1E-2D24-4443-B57D-B37C77995B3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980DD68-25E9-4DE1-A40B-8516047169B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7BCAE26-D7A5-4CB0-A77B-5FEEBF04F2B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9528FE45-7E25-4CC4-95A4-AAB9656D726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D3194B3-5044-4C16-BCD8-6116653EEDF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7FBC54D-66E9-43D6-BC74-4362C8B636C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9925ABC-2148-42E6-8323-9816F5279AD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D4AB8AA-E02C-4670-A347-3A32E468AEE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65C85C7-F589-4B95-8C5A-163E814979A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1888F5B-A6AD-41ED-8E70-BB0CAF3FC98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6B6CB67-B675-4667-88AE-138E9CFD545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556A03C3-D003-4A15-B3EE-FC01B1216B3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6D74823-4BE3-48F4-87A8-B324E07087C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00C341E-FAF9-436D-B34A-AEFAA83028C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681704BE-A61C-41B2-B296-4C2901F4069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6282D18-6B4D-4460-9B95-DB73D3DDC55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3059EC7-D84C-4DF6-AAD3-E792A203435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54D06FC-523A-4708-9D74-E7184B95575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1A77DCA8-ABBC-4E39-88B2-8A59F15132F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6A0747F-2722-4732-A0E9-D3AE2E55309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4A19673-7015-4358-B4A0-B9CA1BB88BB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C39830A-B472-42E4-AB42-55AEDB9E006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A9D7BC8-510B-45AE-8258-B04504E0B08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AB4FFDA-6A55-4C30-AD92-47BC84BFE5E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A72C989-2F14-46C9-9219-44ACA7D288D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A639575-8627-498E-B458-87066168526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96F5513-7BAF-428A-A657-599D4FB39B3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A202ADC-0E22-4753-9728-85C6AB2B367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7728B25-9D59-483E-918B-2B7F43750B2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A3C72D9-7714-4F60-87E9-054016904D1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EBFA5F9-7ECD-4A2D-9A8B-3D9AA3EE293E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47FACD2-7483-4E5D-BCFC-4CFC304F935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106C360-865C-4781-A239-93F6CE8C569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2B865C2-B4AC-4EE5-9FA3-7AE023EC8FD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91B70BC-B904-4FE3-B81E-2A1E874E609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DF9D228-A1E5-40D2-9132-BF9D1ADDCF2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F5AFC8B6-6B46-4A61-81B8-63951C95CA4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5FDBDE7-4B9C-4B96-914D-B4976D02F66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BE53B13-7D05-47EB-8DB7-0F01D13B6797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FF4EB87-D58E-433E-B282-509A92F4E65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BC90714-8690-42AF-B76A-0FA08886D5B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28CA4D2-7A1C-485D-AE36-75E5CA10D4E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19142AA-E69F-4F41-949A-C203C9412610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8342CC53-1B47-4D1A-9CF5-42457C3E45E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5D3BDEFB-28A9-49F0-A7BC-8F2F8ACCB1B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9D5A07E-0C9B-4B3A-AA01-79898949D62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72D139F-A367-42FE-A9DF-1C373F60136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5DB3F0C-D708-4F78-8F85-1F638B11DCF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32A3646-7F41-47EA-8D06-19444F1475B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EB5D87C-9550-4D7E-A632-16257495BCA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329353BD-47C8-4342-AB85-DEDA8FE62D4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AFF0FFF-5681-4B62-AD9F-118FA5874A4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08529A6-01E1-46E2-B655-44656411139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826CFE1-02D4-44EC-8D00-3A5858752BF6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4FB911A-0EF1-460C-B8CD-372B613C415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C339C105-1CEC-4EEA-B0E3-869C4E019E0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4D3D1D01-8588-44C4-8B9F-F4DB817EF44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C387B6C-B247-4750-B7C1-BAA6E9B3099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E8B56C4-83D8-4AED-9850-20AECFD85E2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A712E90-2FB4-479D-B2D6-1120E59F74C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603A882-9EC1-4501-9335-8CF982DEA1B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35B5B879-0951-4743-9041-3CCC2ED15571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69AE5CA-6411-4461-909F-E73F32EF20C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002B2EB-92FE-4454-8A82-6A30B1CA705A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13C5677-6FC5-4FD3-B911-670084DF789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B6A2AD4-CDB8-437E-B70C-F2212E1F410F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59D0D97-5E11-43AB-95B0-101333C1264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65A4153-2CFF-41A8-AAEE-33E48A72AA9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95FD8AB-C874-43CC-9DCC-4809E44C8EF3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142F9FF-12C8-4A77-93E5-41DEEC26E16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77DAE07-14EF-4D9C-B7A3-2B385040176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57EA02FB-EC37-4183-8D77-9EED8D8D96F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F3BC6F3-2006-4D0D-95AA-7BD64957041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66F55F5-1AE3-4411-8AF1-7EAD03F7F96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DEE928C-8490-43D8-9975-B59562B991B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1FE14E2-836F-477B-B007-9C9356EDF458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914AB54-FE36-4D4F-9DD8-3BE2F58AA36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66460CA-2E59-43A1-A22B-66180FA3C412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F2CCDF4E-BA83-4DC5-8B07-914E5AE2B834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12D01C1-63AB-4A9C-8F03-8E4556B11215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B1C7785-2621-4334-BFC8-678CB220CA5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43F92F34-B29E-4EF0-8B64-A5267E99F1DB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6075648-F699-4F39-9535-361B7A543F8D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F767452-86E8-4891-827E-37E90B41E1C9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F751937-F077-4273-A9F9-30B1A6EFC3F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693CC29-8B5F-4AC8-8C77-B0A5132BB03C}"/>
            </a:ext>
          </a:extLst>
        </xdr:cNvPr>
        <xdr:cNvSpPr txBox="1"/>
      </xdr:nvSpPr>
      <xdr:spPr>
        <a:xfrm>
          <a:off x="1289277" y="49463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11493</xdr:rowOff>
    </xdr:from>
    <xdr:to>
      <xdr:col>11</xdr:col>
      <xdr:colOff>0</xdr:colOff>
      <xdr:row>2</xdr:row>
      <xdr:rowOff>17058</xdr:rowOff>
    </xdr:to>
    <xdr:grpSp>
      <xdr:nvGrpSpPr>
        <xdr:cNvPr id="158" name="Группа 157">
          <a:extLst>
            <a:ext uri="{FF2B5EF4-FFF2-40B4-BE49-F238E27FC236}">
              <a16:creationId xmlns:a16="http://schemas.microsoft.com/office/drawing/2014/main" id="{CCC2096E-C298-4CFC-99FB-033945F6E163}"/>
            </a:ext>
          </a:extLst>
        </xdr:cNvPr>
        <xdr:cNvGrpSpPr/>
      </xdr:nvGrpSpPr>
      <xdr:grpSpPr>
        <a:xfrm>
          <a:off x="0" y="11493"/>
          <a:ext cx="7677150" cy="377040"/>
          <a:chOff x="9295" y="1217358"/>
          <a:chExt cx="7515537" cy="379291"/>
        </a:xfrm>
      </xdr:grpSpPr>
      <xdr:grpSp>
        <xdr:nvGrpSpPr>
          <xdr:cNvPr id="159" name="Группа 158">
            <a:extLst>
              <a:ext uri="{FF2B5EF4-FFF2-40B4-BE49-F238E27FC236}">
                <a16:creationId xmlns:a16="http://schemas.microsoft.com/office/drawing/2014/main" id="{1833B0A9-22F9-43F8-9390-7B5D98DD519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61" name="Блок-схема: задержка 160">
              <a:extLst>
                <a:ext uri="{FF2B5EF4-FFF2-40B4-BE49-F238E27FC236}">
                  <a16:creationId xmlns:a16="http://schemas.microsoft.com/office/drawing/2014/main" id="{B9A4CB87-75AC-4F5D-9270-FF6B91752771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62" name="Прямоугольник 161">
              <a:extLst>
                <a:ext uri="{FF2B5EF4-FFF2-40B4-BE49-F238E27FC236}">
                  <a16:creationId xmlns:a16="http://schemas.microsoft.com/office/drawing/2014/main" id="{FB3B5015-B2CA-46C0-9FA1-666C653285A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63" name="Блок-схема: задержка 162">
              <a:extLst>
                <a:ext uri="{FF2B5EF4-FFF2-40B4-BE49-F238E27FC236}">
                  <a16:creationId xmlns:a16="http://schemas.microsoft.com/office/drawing/2014/main" id="{B7F060E3-F45C-4699-95DA-2454F3F4BDD9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60" name="TextBox 159">
            <a:extLst>
              <a:ext uri="{FF2B5EF4-FFF2-40B4-BE49-F238E27FC236}">
                <a16:creationId xmlns:a16="http://schemas.microsoft.com/office/drawing/2014/main" id="{1ECEB446-50D2-4E31-B619-00B008C3F2FE}"/>
              </a:ext>
            </a:extLst>
          </xdr:cNvPr>
          <xdr:cNvSpPr txBox="1"/>
        </xdr:nvSpPr>
        <xdr:spPr>
          <a:xfrm>
            <a:off x="9295" y="1217358"/>
            <a:ext cx="7515537" cy="3792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87541</xdr:colOff>
      <xdr:row>3</xdr:row>
      <xdr:rowOff>227919</xdr:rowOff>
    </xdr:from>
    <xdr:to>
      <xdr:col>1</xdr:col>
      <xdr:colOff>653644</xdr:colOff>
      <xdr:row>10</xdr:row>
      <xdr:rowOff>161924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A02348DE-3B31-46E5-A62B-CE2F97D4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41" y="656544"/>
          <a:ext cx="1280478" cy="1515155"/>
        </a:xfrm>
        <a:prstGeom prst="rect">
          <a:avLst/>
        </a:prstGeom>
      </xdr:spPr>
    </xdr:pic>
    <xdr:clientData/>
  </xdr:twoCellAnchor>
  <xdr:twoCellAnchor editAs="oneCell">
    <xdr:from>
      <xdr:col>6</xdr:col>
      <xdr:colOff>99333</xdr:colOff>
      <xdr:row>4</xdr:row>
      <xdr:rowOff>26081</xdr:rowOff>
    </xdr:from>
    <xdr:to>
      <xdr:col>7</xdr:col>
      <xdr:colOff>638176</xdr:colOff>
      <xdr:row>10</xdr:row>
      <xdr:rowOff>144891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D2EDFF72-5353-4253-ADDB-12B41D3B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583" y="702356"/>
          <a:ext cx="1253218" cy="1452310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100014</xdr:colOff>
      <xdr:row>13</xdr:row>
      <xdr:rowOff>25174</xdr:rowOff>
    </xdr:from>
    <xdr:to>
      <xdr:col>7</xdr:col>
      <xdr:colOff>609600</xdr:colOff>
      <xdr:row>19</xdr:row>
      <xdr:rowOff>137241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BE83D21-9DE7-40B5-B5C2-71FEC8AD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64" y="2568349"/>
          <a:ext cx="1223961" cy="1445567"/>
        </a:xfrm>
        <a:prstGeom prst="rect">
          <a:avLst/>
        </a:prstGeom>
      </xdr:spPr>
    </xdr:pic>
    <xdr:clientData/>
  </xdr:twoCellAnchor>
  <xdr:twoCellAnchor editAs="oneCell">
    <xdr:from>
      <xdr:col>0</xdr:col>
      <xdr:colOff>300037</xdr:colOff>
      <xdr:row>12</xdr:row>
      <xdr:rowOff>177574</xdr:rowOff>
    </xdr:from>
    <xdr:to>
      <xdr:col>2</xdr:col>
      <xdr:colOff>466714</xdr:colOff>
      <xdr:row>19</xdr:row>
      <xdr:rowOff>171203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8840D9D6-C85D-4AD1-9D16-0C9FE417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2473099"/>
          <a:ext cx="1595427" cy="1574779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7591BD1-A64A-4507-8249-CD6138676BB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00D91FF-9F37-4D82-865E-69ED33329BF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01C29DE-6340-4D77-A408-6BD0805B32E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6990C6F-6B9A-44A0-9B60-FD245295910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219355BD-B1BB-459F-8E5C-73C49DDAD3D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A7DE425A-4835-4924-A2C7-A9722387387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99B40DD-CA96-4576-9B92-3B83D9EC73C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41C7D5B-6DE9-4F4A-B77C-CF0F9F8B162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E1D4B0E-8E35-4842-9B4F-73905722E30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A8AD0F4-8927-472C-9F04-554D046E5E9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DDDC42-FA7B-45B0-9C2E-6C7620BD197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9A63086-607C-4657-A89D-5B2BAF75280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9D911DCF-A149-4D0B-AD05-D30D8BE8C1E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7CC5013-E4D2-4AF8-BB83-742BCA8C16E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B1B2B2C-023E-4A59-8700-0D9930E66FB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A905D5D7-4248-4DDF-8B1D-BF5453F764A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EBFA075-C5E1-4AD2-8878-92600B7B49E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783C371E-D8C1-4292-AEF6-54D453440A4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D91B4682-0A09-420A-8F94-BAC13B4B81A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F6F8306-D9B5-45FC-8C34-F11C1855AD0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886E0E3F-CA5C-4DAA-AB95-6C783CBBFEA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B1374A4-29E5-443C-848B-BEE64DDB636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10CD9BE-C70D-4A50-A247-9BEEAE20499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8F16F4B-0B4E-4800-AC49-6E18EFB05C4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2C35B0D-4466-41A6-B265-075521A048F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3B6E8A5-6958-49B2-9073-4DEE530F9A0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ECCD18F-2A04-4AFA-BA38-A8FA54791F0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BF87FECB-FA71-4338-B125-19F1B0DE78C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6F5F602-1E65-48AD-835E-308880AB0CA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E1786AB-CA57-49C3-8198-92B4001C812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AFC2394-A3FB-45C3-AEA6-A7AFC24949E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128C8B3-CF52-479F-A8B5-B1A490A28C5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B299F353-1268-4A60-94E3-3861677DC2C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CF85A269-9B1E-4666-832F-01E63A21244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2219B83-A844-4970-A0A7-D79249142D2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F247A32-55C1-44AB-83E9-2AA228569F3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8773859-62C9-4EA3-A19B-ECBA9113A92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2CD36EA-E1C9-4487-AD61-0239D694412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314EB9C-4582-48CF-A42A-6271BC5421D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E128BC1-DD8D-4948-A466-FEB9E0FF445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50C94D77-F3F6-4BAD-88DB-CE921136D46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09CE89E-8F47-40AA-97CF-F47A374FD3D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C132680-CAD9-45EB-A710-97D8B1C1072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3A77690-F120-4449-B98B-D98EA43E941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F39BA60-C368-46A0-BAA2-E50F7C5EA30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ACD5871-EA55-4DD7-A097-857FD43F637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C00EF7B1-5443-486B-A1AB-4C4B1C8871C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E56E237-B129-4E3D-8AA0-87CB78CB0A3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DECAF7CE-9B85-4C57-A343-61C876EC095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1D10741-DDFD-41ED-B90C-31307EF7897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1A68600-3632-4828-AA79-ABD4F3E164F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D4150013-0B7E-403E-A4BD-48E00C85379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F06AD03C-8A37-4019-A93D-653F3D24A7D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D947B918-1D56-46D2-BD7F-11F0A4BAD78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5D7C0FE-CFA3-4546-BA3F-B2F167628F3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D6C8C3B-0507-47A7-8C72-19EC0F8445D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36016A2-0C7D-42D9-A7CE-772C0861619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D8A9BB2A-FAE7-4C3B-BFC7-8560F6C18BB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130041E-FCB0-4D1C-964D-91D41C434E9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3C6BE7F-9193-4939-95C5-26094001FB2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E13DB95-34BC-451A-B80C-90F941D530E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7A46CC4-C7B9-4376-95EE-E400FA28630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AF99CBAE-E791-4B0F-BA74-2B26D23B732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B1FC1B4B-D3FF-4428-AC1B-4ACF1AA73DE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F276A7B7-2D32-4191-8DC2-BBC61E89503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13597E6-B84F-4D09-BDEB-4C60F6DFDB6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6A5DC83-483E-476A-A965-C34C3D4DE19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69A3CA4-F2A3-4406-B66F-7890663B1E0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35D7BF0-4197-428A-80F6-9479EFB44AE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B37221C-6E03-4289-AEC7-290F82B8587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EC8DB142-0657-4D28-82D6-62BEF132F0B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2F33079-6FFC-4ADE-A9BC-CF782AF1E77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8E08C56-74FF-492E-99C5-E22683CA7B6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7E59F11-B124-40C4-9A27-77305F7A7F2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F6B6C239-161E-402C-82B0-6ADFA94DED9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D63302A-CF5B-449D-8BD8-0A1B8BE98D7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663C9CD-077C-4588-86B8-A5939EF808A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7155F04-B452-42CC-94C0-ECC1ECF7A5E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D3210D76-F730-4410-A574-5E166CB6623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2C5D709-61CA-40AB-8F80-3BCBECE7156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3E1D7E5-267F-4F8C-9585-8D018FFDE60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7379F3B-6CE9-4676-ABD6-1E0D56ACF06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1172C747-97B0-48EE-8548-BED26300257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927F408-949D-405B-8A15-11CFAF48CD1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2E2EAE62-7C10-493A-A65A-7F15ED9230B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189F4CC-90B5-4EDE-8176-91FA642F9B7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18C1F24-29D0-41DF-9043-FE1DA09E286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B1B0C4-2BD6-4BDB-885E-8ADC8860892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EBFAB9D-0071-4D17-905A-F3654C01E46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E3EE3E63-1887-4816-919D-4DA8BB252DD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324F1711-690E-4FFB-A1F3-6D9F6242363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51DC9F1-46A3-4FDB-8367-4E96F171357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265F764-2E4C-4133-B35B-AEA54C52FCD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EF50EE8-4BD3-407D-8029-3E56E45E023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E7B2D18-9C43-46AB-A5D9-C4A164670EB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8DBFD49-EEF8-476C-BA42-8EF62133003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95946B6-63DC-41D0-B3E8-573AC6774C2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AB4943A7-A216-4A89-BDAC-439B97AD636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985BF45-F794-4D13-9E2C-E13C303916E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1CC49126-0C2D-4426-B69C-C45AB829D09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30E094E-28CB-435D-B2C3-CA6802A9DCB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E75FD09-A78E-4D04-A83A-E17ABC76906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C6E9974-68DE-4B48-9907-7EAE72A3AC0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C737F3E-DCAC-4570-8551-222E51A0BED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3C67C53A-7D73-467F-BBF2-F1BB1325F37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0CE1D19-3DF7-45F3-AFD5-F46968F3383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D7112F2-9E6C-4AEA-B555-A5AFA4DA927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ED7FB1A4-D2BA-4353-A7E0-715FDC2B5C4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67BF8D5-1AB8-4694-9BDD-4C6C22FBD7A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09AA1A-3989-49BD-AB65-439A3696627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5304ACF-DA1B-4E82-8755-35F1B9AC221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7C1766B-E4AB-4EA2-A26C-1C8EDD66811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C070792-FC87-4695-8F0F-808010064D6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1466E88-85AC-49D6-963E-841935199E6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29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F611E9A-B346-4AC7-809A-8AFCB57D42E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</xdr:row>
      <xdr:rowOff>0</xdr:rowOff>
    </xdr:from>
    <xdr:to>
      <xdr:col>0</xdr:col>
      <xdr:colOff>423393</xdr:colOff>
      <xdr:row>3</xdr:row>
      <xdr:rowOff>135905</xdr:rowOff>
    </xdr:to>
    <xdr:sp macro="" textlink="">
      <xdr:nvSpPr>
        <xdr:cNvPr id="283" name="Стрелка: пятиугольник 282">
          <a:extLst>
            <a:ext uri="{FF2B5EF4-FFF2-40B4-BE49-F238E27FC236}">
              <a16:creationId xmlns:a16="http://schemas.microsoft.com/office/drawing/2014/main" id="{78781CB3-205A-47F5-A456-1D181E67EF66}"/>
            </a:ext>
          </a:extLst>
        </xdr:cNvPr>
        <xdr:cNvSpPr/>
      </xdr:nvSpPr>
      <xdr:spPr>
        <a:xfrm>
          <a:off x="0" y="498919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288472</xdr:colOff>
      <xdr:row>2</xdr:row>
      <xdr:rowOff>59871</xdr:rowOff>
    </xdr:from>
    <xdr:to>
      <xdr:col>1</xdr:col>
      <xdr:colOff>711369</xdr:colOff>
      <xdr:row>3</xdr:row>
      <xdr:rowOff>136109</xdr:rowOff>
    </xdr:to>
    <xdr:sp macro="" textlink="">
      <xdr:nvSpPr>
        <xdr:cNvPr id="284" name="Стрелка: пятиугольник 283">
          <a:extLst>
            <a:ext uri="{FF2B5EF4-FFF2-40B4-BE49-F238E27FC236}">
              <a16:creationId xmlns:a16="http://schemas.microsoft.com/office/drawing/2014/main" id="{EE4858FF-EE3F-4A3C-9CB7-8D7F7E42C3A5}"/>
            </a:ext>
          </a:extLst>
        </xdr:cNvPr>
        <xdr:cNvSpPr/>
      </xdr:nvSpPr>
      <xdr:spPr>
        <a:xfrm flipH="1">
          <a:off x="1002847" y="49894671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423393</xdr:colOff>
      <xdr:row>3</xdr:row>
      <xdr:rowOff>135905</xdr:rowOff>
    </xdr:to>
    <xdr:sp macro="" textlink="">
      <xdr:nvSpPr>
        <xdr:cNvPr id="285" name="Стрелка: пятиугольник 284">
          <a:extLst>
            <a:ext uri="{FF2B5EF4-FFF2-40B4-BE49-F238E27FC236}">
              <a16:creationId xmlns:a16="http://schemas.microsoft.com/office/drawing/2014/main" id="{914E0F26-1430-44A1-8D61-89DA7DA2915D}"/>
            </a:ext>
          </a:extLst>
        </xdr:cNvPr>
        <xdr:cNvSpPr/>
      </xdr:nvSpPr>
      <xdr:spPr>
        <a:xfrm>
          <a:off x="3905250" y="498919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2</xdr:row>
      <xdr:rowOff>59871</xdr:rowOff>
    </xdr:from>
    <xdr:to>
      <xdr:col>7</xdr:col>
      <xdr:colOff>711369</xdr:colOff>
      <xdr:row>3</xdr:row>
      <xdr:rowOff>136109</xdr:rowOff>
    </xdr:to>
    <xdr:sp macro="" textlink="">
      <xdr:nvSpPr>
        <xdr:cNvPr id="286" name="Стрелка: пятиугольник 285">
          <a:extLst>
            <a:ext uri="{FF2B5EF4-FFF2-40B4-BE49-F238E27FC236}">
              <a16:creationId xmlns:a16="http://schemas.microsoft.com/office/drawing/2014/main" id="{EFDA7DC8-9F1B-4354-92AC-BFC411B7742F}"/>
            </a:ext>
          </a:extLst>
        </xdr:cNvPr>
        <xdr:cNvSpPr/>
      </xdr:nvSpPr>
      <xdr:spPr>
        <a:xfrm flipH="1">
          <a:off x="4908097" y="49894671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423393</xdr:colOff>
      <xdr:row>12</xdr:row>
      <xdr:rowOff>135905</xdr:rowOff>
    </xdr:to>
    <xdr:sp macro="" textlink="">
      <xdr:nvSpPr>
        <xdr:cNvPr id="287" name="Стрелка: пятиугольник 286">
          <a:extLst>
            <a:ext uri="{FF2B5EF4-FFF2-40B4-BE49-F238E27FC236}">
              <a16:creationId xmlns:a16="http://schemas.microsoft.com/office/drawing/2014/main" id="{FEB012C2-CCC8-40D8-9BE1-CFB14D68F1F1}"/>
            </a:ext>
          </a:extLst>
        </xdr:cNvPr>
        <xdr:cNvSpPr/>
      </xdr:nvSpPr>
      <xdr:spPr>
        <a:xfrm>
          <a:off x="3905250" y="517588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288472</xdr:colOff>
      <xdr:row>11</xdr:row>
      <xdr:rowOff>59871</xdr:rowOff>
    </xdr:from>
    <xdr:to>
      <xdr:col>7</xdr:col>
      <xdr:colOff>711369</xdr:colOff>
      <xdr:row>12</xdr:row>
      <xdr:rowOff>136109</xdr:rowOff>
    </xdr:to>
    <xdr:sp macro="" textlink="">
      <xdr:nvSpPr>
        <xdr:cNvPr id="288" name="Стрелка: пятиугольник 287">
          <a:extLst>
            <a:ext uri="{FF2B5EF4-FFF2-40B4-BE49-F238E27FC236}">
              <a16:creationId xmlns:a16="http://schemas.microsoft.com/office/drawing/2014/main" id="{63FCE12B-17D8-42E1-83A6-13563CF5849A}"/>
            </a:ext>
          </a:extLst>
        </xdr:cNvPr>
        <xdr:cNvSpPr/>
      </xdr:nvSpPr>
      <xdr:spPr>
        <a:xfrm flipH="1">
          <a:off x="4908097" y="51761571"/>
          <a:ext cx="422897" cy="1333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423393</xdr:colOff>
      <xdr:row>12</xdr:row>
      <xdr:rowOff>135905</xdr:rowOff>
    </xdr:to>
    <xdr:sp macro="" textlink="">
      <xdr:nvSpPr>
        <xdr:cNvPr id="289" name="Стрелка: пятиугольник 288">
          <a:extLst>
            <a:ext uri="{FF2B5EF4-FFF2-40B4-BE49-F238E27FC236}">
              <a16:creationId xmlns:a16="http://schemas.microsoft.com/office/drawing/2014/main" id="{420F2F78-255B-420C-9082-7E244E0EF2C4}"/>
            </a:ext>
          </a:extLst>
        </xdr:cNvPr>
        <xdr:cNvSpPr/>
      </xdr:nvSpPr>
      <xdr:spPr>
        <a:xfrm>
          <a:off x="0" y="517588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288471</xdr:colOff>
      <xdr:row>12</xdr:row>
      <xdr:rowOff>0</xdr:rowOff>
    </xdr:from>
    <xdr:to>
      <xdr:col>2</xdr:col>
      <xdr:colOff>711368</xdr:colOff>
      <xdr:row>12</xdr:row>
      <xdr:rowOff>136109</xdr:rowOff>
    </xdr:to>
    <xdr:sp macro="" textlink="">
      <xdr:nvSpPr>
        <xdr:cNvPr id="290" name="Стрелка: пятиугольник 289">
          <a:extLst>
            <a:ext uri="{FF2B5EF4-FFF2-40B4-BE49-F238E27FC236}">
              <a16:creationId xmlns:a16="http://schemas.microsoft.com/office/drawing/2014/main" id="{C1696A7C-4EFC-4A73-BBCD-0C09CC22C615}"/>
            </a:ext>
          </a:extLst>
        </xdr:cNvPr>
        <xdr:cNvSpPr/>
      </xdr:nvSpPr>
      <xdr:spPr>
        <a:xfrm flipH="1">
          <a:off x="1717221" y="51758850"/>
          <a:ext cx="422897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oneCellAnchor>
    <xdr:from>
      <xdr:col>0</xdr:col>
      <xdr:colOff>242887</xdr:colOff>
      <xdr:row>21</xdr:row>
      <xdr:rowOff>196624</xdr:rowOff>
    </xdr:from>
    <xdr:ext cx="1709738" cy="1567795"/>
    <xdr:pic>
      <xdr:nvPicPr>
        <xdr:cNvPr id="291" name="Рисунок 290">
          <a:extLst>
            <a:ext uri="{FF2B5EF4-FFF2-40B4-BE49-F238E27FC236}">
              <a16:creationId xmlns:a16="http://schemas.microsoft.com/office/drawing/2014/main" id="{0360A5FF-6E8F-4B31-AB03-1C21D3E8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2887" y="4359049"/>
          <a:ext cx="1709738" cy="1567795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21</xdr:row>
      <xdr:rowOff>0</xdr:rowOff>
    </xdr:from>
    <xdr:to>
      <xdr:col>0</xdr:col>
      <xdr:colOff>423393</xdr:colOff>
      <xdr:row>21</xdr:row>
      <xdr:rowOff>135905</xdr:rowOff>
    </xdr:to>
    <xdr:sp macro="" textlink="">
      <xdr:nvSpPr>
        <xdr:cNvPr id="292" name="Стрелка: пятиугольник 291">
          <a:extLst>
            <a:ext uri="{FF2B5EF4-FFF2-40B4-BE49-F238E27FC236}">
              <a16:creationId xmlns:a16="http://schemas.microsoft.com/office/drawing/2014/main" id="{0A0A9987-7D0E-4A5D-BCAE-44869C924D69}"/>
            </a:ext>
          </a:extLst>
        </xdr:cNvPr>
        <xdr:cNvSpPr/>
      </xdr:nvSpPr>
      <xdr:spPr>
        <a:xfrm>
          <a:off x="0" y="5362575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288471</xdr:colOff>
      <xdr:row>21</xdr:row>
      <xdr:rowOff>0</xdr:rowOff>
    </xdr:from>
    <xdr:to>
      <xdr:col>2</xdr:col>
      <xdr:colOff>711368</xdr:colOff>
      <xdr:row>21</xdr:row>
      <xdr:rowOff>136109</xdr:rowOff>
    </xdr:to>
    <xdr:sp macro="" textlink="">
      <xdr:nvSpPr>
        <xdr:cNvPr id="293" name="Стрелка: пятиугольник 292">
          <a:extLst>
            <a:ext uri="{FF2B5EF4-FFF2-40B4-BE49-F238E27FC236}">
              <a16:creationId xmlns:a16="http://schemas.microsoft.com/office/drawing/2014/main" id="{7A5B64CC-FD92-46E3-92CD-7B00BC5CC64E}"/>
            </a:ext>
          </a:extLst>
        </xdr:cNvPr>
        <xdr:cNvSpPr/>
      </xdr:nvSpPr>
      <xdr:spPr>
        <a:xfrm flipH="1">
          <a:off x="1717221" y="53625750"/>
          <a:ext cx="422897" cy="1361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2B62352-AC70-4A2E-B19D-607FD411FD0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5629A92-3CB8-45D6-A0AF-6C5602B9C43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C738A17-8591-4E4F-AE80-4278F621F27D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3EEAEF8-BB0B-48CF-A229-EF0DC169FBF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82355D6-8985-4053-8B36-679C23154A7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659B331-05FA-4855-B7ED-BB2C34AE3C0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4BB843F-B1CC-4F36-A902-C3480833C91F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6754AB8-E5DC-44EB-AD2A-DF25C88494E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8BB7473-65BC-4264-AA24-4573DEC59C9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69BCA89-F889-40D6-9B81-8FCC04AB44A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B6A5F6E-5B62-448B-A657-A8867678CDD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C7D986C-93FE-41EB-99EF-4497F0B032F2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417ABB4-C877-41F9-B26F-3EECD72C242A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932B353-5863-4FAF-8D08-1309E0557EC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62C40E9-1BDC-47DE-8E0F-E3CF15BFE39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B5D889B-3898-4CED-BE45-2AA02B2C8CC0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3685849-27D8-463C-B732-486AB0A375A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00E3920-AFD5-4271-B6ED-85C5AFE8602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424F4D0-9AD3-4E71-AC02-D9E11AC58B71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636B71-E2CA-4E23-91F3-64024735617C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FDE80B6-C153-424F-BBB7-F60A350B4355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B342561-CD5C-4D90-AD42-2E0D140A0FE8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5FD610C-D6BB-43B7-8924-67409E1C9D79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C5771FA-448F-4C90-A987-2C14447A8466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85B5D36-160E-4383-A390-FAB81F74D75B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8CD7CCA-C5CF-4981-8DBC-95E63273632E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6970C8E-6BC7-47AE-B022-3B5BD9BF1F67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B5D570-7F6D-4913-A6D8-9F15936604F3}"/>
            </a:ext>
          </a:extLst>
        </xdr:cNvPr>
        <xdr:cNvSpPr txBox="1"/>
      </xdr:nvSpPr>
      <xdr:spPr>
        <a:xfrm>
          <a:off x="1289277" y="5807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DC53D85-0111-4C6B-8817-2ECF83E9B52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61D9939-C3A4-43BF-BFB1-0B062C48054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BD48FA8-35E7-4F2F-9053-208A322B39A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E582D5A-5780-40E8-9C32-7B7AF07F901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453AF476-BD87-44F7-8D8F-12234AED3A8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839B1D9-DFF1-4B22-A5C0-4F691F4C906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FFF9445-9543-4938-ADF0-F14B96BF760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42D509B-5523-4E74-8363-D360FD9D69E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A6574E6-31B0-4A53-8963-6B7EA1A7C0C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84969DC-D70F-44F1-8278-FF2AD09EB1C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14EEE4C-2F66-4702-AC69-85B647B54DF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656EDDC-AE23-400E-A0AC-4E73E48A89E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A0AB6DC-5AA5-4FA6-AF83-1BF13EBD45D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A1C3A05-C43B-41CE-A590-E807DA35AD4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1DD6C6C-7750-48A5-9D0A-2B73400A3B0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B079377-7888-4DF6-8610-D04ED5F9081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34290B7-3E63-4E6C-9B4B-B027A690575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9AE9AC5-5163-4489-A155-E63F18C4C99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F1FB538-CAAB-485E-82DF-23CCB75FBBF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3D8C69D-A03B-4B10-9750-DBB9769F017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C979E3E-705F-4590-9B6F-275EB8BB764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BF170CA-3FF3-4DC4-86A7-FD0AD9814B8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856F03B-DA88-4C4C-A981-797C82FFCEB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1E47153-DAA9-4974-B27B-00C51A20CCE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BECC49F-6EE1-4609-9D7F-C31ABD1D21B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BC3BDF2-3AF0-4103-B2D4-55A5E12E8D1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5C20BB9-AA6B-4315-BF66-521772E2085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3870FB2-E5F8-47D2-8873-71A853A7C5D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990F09B-B716-4580-8ADC-5455F666E76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7F009DB-DB03-4CCD-9255-2FAAB3B5B0D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3D30CE6-ABE7-4C3C-A1A0-B9AA1E29534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EBA7BDE-38C8-4673-B3F5-756F37DC173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35B79B5-877C-4B60-AEFF-7633C53423A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B4E93DC-606D-415D-9E7A-FFE64D54D0E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FBF0D1C-511C-4F99-AF90-1F278F3D31E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40ACC0B-92C0-4681-BE3D-5B79AEC1B10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AEE25DE-DBD8-412B-A834-76493F7D743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EBE14AC-4CAC-4344-86C3-D96BBD47174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1336BED-8808-4F45-8F0B-175D7E2446C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36EA1C5-7CF3-42D2-9F71-E5F617F8D10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DF37AA7-95B1-4AF6-B470-0924FE6BEBD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C94BDE8-FDB8-4E3A-B6C8-9397AD255D0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2CD4FCA-9235-4D09-9E2F-99903AD6954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BFACD67-96CA-44C3-AD0F-FC07DFF1146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2ADD4CF-483E-46E2-8813-B08C0C40975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8DA45DA5-961A-45D0-AAA1-5EB4019A1C3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AC0B4BE-BB77-48E1-8B1E-4231B99F71C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6F30724-7740-43D4-BAE6-76B007AD420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9089D23-1EB1-4F97-8497-EB0013110C7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2930A513-AF6D-45E1-BCD1-2391AAF3378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7001742-BAA0-492F-90FD-12F0DAD7201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CF8DEC7-36A7-4930-80FD-3A3C87F1BA7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22AC4A6-A844-45A0-93D0-776750E0A8C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5D4D26C-D3A9-4FF4-AEE1-FA4B0B9E3B4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6F33D81-AF2F-433C-A881-F90FACFD4CA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FC79535-F8E3-4B22-B8AF-0CFF8DB2AD7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442280F-C8E2-44A4-8588-64E18D5969F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108A4FF-8B50-4AA3-AB4F-9D3C9D61C91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69FC053-E940-41F3-8E50-C66C0C73683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9408C8BC-FCED-4A7C-9301-E7B1D32D59A3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799D93A-FF3D-4255-A4D4-905C24827EE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09D798E-FDEB-44B9-BC61-AFE9ED31947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796A24BF-6BEC-4F4F-BBAB-9CC0268FD7C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34377BDB-C04A-42AB-A5DB-03AF584B35F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0C8F8E1-A445-430A-B386-5EB9BEA94CD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394B2E8-2518-46B1-8194-AD9029F6659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D2924D6-E1F0-41FA-AF83-573D005893E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9D69097-7646-4AA1-B226-3F85534E7F4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EFDCB783-40BB-4040-9444-488F56A5992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113D486-66A7-46B4-8DD8-C4946B4EB14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5229698-F4E7-4190-89AA-FAD67E8E642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E78DD7D-5C86-4024-8F5D-D92133BDF32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0663AC5-F20E-410A-89AF-EAFD80EDE34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FED2386-153A-4D64-A50F-E1A21B07828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F0A8520-AE6A-4624-BB39-65AE95D2FA3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E024EC4-8174-457C-8C7C-A3921294A6D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21627F38-1BD6-4F14-906D-B36C471B448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0D40488-726B-42D8-81EB-7904968DA06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5D52428-6A10-431A-B380-8A54584A25BA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7B42D48-84DA-48D9-A2F1-28F860601CA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F1F87F8-1992-485D-89C6-1DBF2030441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0AEE292-8FD5-4C8F-9CCD-BBDFBAF989A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5938110-E018-4A9D-9DA7-7BA7FE1A46A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FEF3B54-7A31-487A-8ECC-61798ED55CDB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6E921178-E906-494D-9F6F-65E78133260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31D1AC2-3636-491A-A2C2-CAD9C12E4C7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D83F3FD-8A4A-4BE7-BCAC-CB1CE7179B9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A3F57317-75B4-496C-BC64-F0DFB46CDA9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F53E1D8-71DC-490E-8E4E-35E271118FF9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7FBFF63-0779-47CE-ABB0-458D1B18B4E6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D987A1A-7F5D-433E-8752-E794269B4BB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C217E05-40BF-4AE2-972A-52C2754452F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2A81A89-E68B-4EBE-ABD8-36678A692DA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1434EEF-1D05-4E6E-BFFC-999D21CE1C3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6D099F7-7CB0-4AF5-805D-27E223532D35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A72FFD6-25EF-449D-8414-8638058D069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2EB3BDD6-2044-4EA9-92ED-2B71731E0327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FB0CC36-DDA6-4A0D-8A64-8EE91CA2B58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F1C7E04-C487-4493-9591-8318CD1DB7C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C861501-AEE1-41A6-B3FF-D85EF2B4E70E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A277BB0-9EC3-40FE-B174-21587B746B5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56FE51A-96B1-4105-B1C3-C3AAB430369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363831A-8D99-41F3-B49C-ABF620D2D06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C93DA13-648A-42EE-967D-91758F7A9A9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1A0F927-22A7-462E-962B-E218333A94EF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FE50D76-FAA1-41BA-8665-E0301DF950F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A41695F-D277-45E4-B351-D98DB5072F1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D4980530-A68F-4D00-92FB-BA99F638FB01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2E805B6-973C-4BAF-AF04-B7012A6802D2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FAD11F67-F169-47B9-B940-AD9B22CAC890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16B836E-DFC0-4C29-ABDE-FDE6C602E6C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32844E6-B581-4B99-837D-DBDE1921A84D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BC888FC-1F5E-474F-A78A-EEFAD29328E8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263CAAC-C6CF-4AA5-9D48-43E89DD6B1FC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BAA2A8A-DF3B-4046-B5A3-FE7A33A448B4}"/>
            </a:ext>
          </a:extLst>
        </xdr:cNvPr>
        <xdr:cNvSpPr txBox="1"/>
      </xdr:nvSpPr>
      <xdr:spPr>
        <a:xfrm>
          <a:off x="1289277" y="554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16562</xdr:rowOff>
    </xdr:from>
    <xdr:to>
      <xdr:col>10</xdr:col>
      <xdr:colOff>818029</xdr:colOff>
      <xdr:row>2</xdr:row>
      <xdr:rowOff>19228</xdr:rowOff>
    </xdr:to>
    <xdr:grpSp>
      <xdr:nvGrpSpPr>
        <xdr:cNvPr id="145" name="Группа 144">
          <a:extLst>
            <a:ext uri="{FF2B5EF4-FFF2-40B4-BE49-F238E27FC236}">
              <a16:creationId xmlns:a16="http://schemas.microsoft.com/office/drawing/2014/main" id="{5EFED128-F3C2-40FA-9D99-F11CE53DC4C7}"/>
            </a:ext>
          </a:extLst>
        </xdr:cNvPr>
        <xdr:cNvGrpSpPr/>
      </xdr:nvGrpSpPr>
      <xdr:grpSpPr>
        <a:xfrm>
          <a:off x="0" y="16562"/>
          <a:ext cx="7647454" cy="374141"/>
          <a:chOff x="-534" y="1229457"/>
          <a:chExt cx="7524126" cy="374141"/>
        </a:xfrm>
      </xdr:grpSpPr>
      <xdr:grpSp>
        <xdr:nvGrpSpPr>
          <xdr:cNvPr id="146" name="Группа 145">
            <a:extLst>
              <a:ext uri="{FF2B5EF4-FFF2-40B4-BE49-F238E27FC236}">
                <a16:creationId xmlns:a16="http://schemas.microsoft.com/office/drawing/2014/main" id="{494FE617-7035-4203-8FF7-A0A536427D24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48" name="Блок-схема: задержка 147">
              <a:extLst>
                <a:ext uri="{FF2B5EF4-FFF2-40B4-BE49-F238E27FC236}">
                  <a16:creationId xmlns:a16="http://schemas.microsoft.com/office/drawing/2014/main" id="{4C905498-6F1A-4D4D-B8A2-75BD5C34840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49" name="Прямоугольник 148">
              <a:extLst>
                <a:ext uri="{FF2B5EF4-FFF2-40B4-BE49-F238E27FC236}">
                  <a16:creationId xmlns:a16="http://schemas.microsoft.com/office/drawing/2014/main" id="{10BE1731-593D-4ACF-AC97-C1682E2509BB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50" name="Блок-схема: задержка 149">
              <a:extLst>
                <a:ext uri="{FF2B5EF4-FFF2-40B4-BE49-F238E27FC236}">
                  <a16:creationId xmlns:a16="http://schemas.microsoft.com/office/drawing/2014/main" id="{2D03A9F6-FAEF-4938-A934-5AF9E90E3FB9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47" name="TextBox 146">
            <a:extLst>
              <a:ext uri="{FF2B5EF4-FFF2-40B4-BE49-F238E27FC236}">
                <a16:creationId xmlns:a16="http://schemas.microsoft.com/office/drawing/2014/main" id="{CADF373B-CF46-4D75-BE64-E13D13366C1D}"/>
              </a:ext>
            </a:extLst>
          </xdr:cNvPr>
          <xdr:cNvSpPr txBox="1"/>
        </xdr:nvSpPr>
        <xdr:spPr>
          <a:xfrm>
            <a:off x="-534" y="1229457"/>
            <a:ext cx="752412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Прочее</a:t>
            </a:r>
            <a:r>
              <a:rPr lang="ru-RU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 editAs="oneCell">
    <xdr:from>
      <xdr:col>0</xdr:col>
      <xdr:colOff>55563</xdr:colOff>
      <xdr:row>4</xdr:row>
      <xdr:rowOff>134938</xdr:rowOff>
    </xdr:from>
    <xdr:to>
      <xdr:col>1</xdr:col>
      <xdr:colOff>642938</xdr:colOff>
      <xdr:row>8</xdr:row>
      <xdr:rowOff>126853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DF8F5F46-D3D3-49F6-BA82-2A001DD1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3" y="56246713"/>
          <a:ext cx="1301750" cy="753915"/>
        </a:xfrm>
        <a:prstGeom prst="rect">
          <a:avLst/>
        </a:prstGeom>
      </xdr:spPr>
    </xdr:pic>
    <xdr:clientData/>
  </xdr:twoCellAnchor>
  <xdr:twoCellAnchor editAs="oneCell">
    <xdr:from>
      <xdr:col>6</xdr:col>
      <xdr:colOff>90526</xdr:colOff>
      <xdr:row>3</xdr:row>
      <xdr:rowOff>80993</xdr:rowOff>
    </xdr:from>
    <xdr:to>
      <xdr:col>7</xdr:col>
      <xdr:colOff>647700</xdr:colOff>
      <xdr:row>9</xdr:row>
      <xdr:rowOff>96854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FDD9A64-9299-4FB5-A431-AE9CA323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5776" y="509618"/>
          <a:ext cx="1271549" cy="1368411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65354EA-3E89-42F3-A49F-48B27B7811E4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129611</xdr:colOff>
      <xdr:row>11</xdr:row>
      <xdr:rowOff>16441</xdr:rowOff>
    </xdr:from>
    <xdr:to>
      <xdr:col>1</xdr:col>
      <xdr:colOff>564931</xdr:colOff>
      <xdr:row>12</xdr:row>
      <xdr:rowOff>47625</xdr:rowOff>
    </xdr:to>
    <xdr:grpSp>
      <xdr:nvGrpSpPr>
        <xdr:cNvPr id="154" name="Группа 153">
          <a:extLst>
            <a:ext uri="{FF2B5EF4-FFF2-40B4-BE49-F238E27FC236}">
              <a16:creationId xmlns:a16="http://schemas.microsoft.com/office/drawing/2014/main" id="{518E1275-AEA3-456D-A89A-EE3EB24DBC07}"/>
            </a:ext>
          </a:extLst>
        </xdr:cNvPr>
        <xdr:cNvGrpSpPr/>
      </xdr:nvGrpSpPr>
      <xdr:grpSpPr>
        <a:xfrm>
          <a:off x="129611" y="2083366"/>
          <a:ext cx="1149695" cy="221684"/>
          <a:chOff x="752724" y="12760275"/>
          <a:chExt cx="1122973" cy="245702"/>
        </a:xfrm>
      </xdr:grpSpPr>
      <xdr:grpSp>
        <xdr:nvGrpSpPr>
          <xdr:cNvPr id="155" name="Группа 154">
            <a:extLst>
              <a:ext uri="{FF2B5EF4-FFF2-40B4-BE49-F238E27FC236}">
                <a16:creationId xmlns:a16="http://schemas.microsoft.com/office/drawing/2014/main" id="{E5A661FD-C4D7-4546-941C-6262710EAF47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57" name="Блок-схема: задержка 156">
              <a:extLst>
                <a:ext uri="{FF2B5EF4-FFF2-40B4-BE49-F238E27FC236}">
                  <a16:creationId xmlns:a16="http://schemas.microsoft.com/office/drawing/2014/main" id="{66CEBDF0-F3EA-4547-A912-6A3CAF548F92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58" name="Прямоугольник 157">
              <a:extLst>
                <a:ext uri="{FF2B5EF4-FFF2-40B4-BE49-F238E27FC236}">
                  <a16:creationId xmlns:a16="http://schemas.microsoft.com/office/drawing/2014/main" id="{42753294-94B0-4E58-9E56-FDBF63C5E546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9" name="Блок-схема: задержка 158">
              <a:extLst>
                <a:ext uri="{FF2B5EF4-FFF2-40B4-BE49-F238E27FC236}">
                  <a16:creationId xmlns:a16="http://schemas.microsoft.com/office/drawing/2014/main" id="{D4EBFF61-DEE6-4CD2-9A7F-A3CC6340CA38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56" name="TextBox 155">
            <a:extLst>
              <a:ext uri="{FF2B5EF4-FFF2-40B4-BE49-F238E27FC236}">
                <a16:creationId xmlns:a16="http://schemas.microsoft.com/office/drawing/2014/main" id="{92BB11F7-A5CB-466C-8ED5-CEAAD3857CCB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2F80C8E-4803-4116-9961-3A0547C2116C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A274A936-C858-4499-B97D-C9C7B5B8DD82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79BAC5-0328-4E8C-9691-0AC58CFEBF57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3CD4A14-41A0-4D1A-A510-BE795391E243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4923653-96F3-4BBE-80FD-1BEBD18BDC79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B61C008-F699-4080-904D-6718AA62EECA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8C50B13-35D9-444F-BDDB-1BEC055179C2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104F623-8B64-4C80-9AD2-6916C12CCC4C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DEC6D4E3-997C-4130-AFF3-4AD3694C9F2D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8409D402-4308-44C8-B24A-A1782C1B80E8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25A613A2-33F0-4B46-883F-FB03C193D6CA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AE24825-3CE4-4B10-AA75-6462C5AFA803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9DCB2185-7737-4B76-A6A7-A63BBE408F0F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0486979-133F-4A01-BE18-8B0127A3B29E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7232CB2-E1CD-4A58-9D65-C58DDFB5037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0CE6C4C-4ECE-4501-BE48-5D30FCEDBCDA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82526B7-30CA-457D-B252-6F58C17E453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5F240D8-3E54-4387-8953-6D148C86F535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944800C1-C226-4527-B75C-19878F1C848C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CEE20EF7-3F7C-4BF9-95D6-292B4F077AEA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757DFC6F-5140-49FC-92EA-0FD0ADF267E4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4A347B7-EDBD-47E2-8626-15F41A7E4999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E12D0BA-6E2D-4F11-B9F4-5ACCE2E981F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2DDB60E-BAEB-4271-82FB-A04C47A73AC7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9B9862B0-45C9-41B8-A717-B57A46AD1B93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B410B20-A5E4-4125-AF43-191579261141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C9C5285D-BB6A-4268-BCA4-A1D180EE6651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F671D9E-58D9-4DF6-AFAA-6C2B849DCE04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A90BCB6-0D58-426D-857D-B27D53277885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83FC693A-6615-46DF-889A-ACC218BB45A7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9835189-0F9C-4B3B-B39E-9A6815C82638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A96967EE-4248-45E3-BF51-74792AEA4DDB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75C67C9-E872-40CD-A9A9-C1D324C1FEDD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89F6FE9-3A2F-46C8-8F37-B9A9ECEA348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41F5DB2-4098-4B9F-9228-026ECEC355F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B9801CA-F9A8-45E5-BE93-D13200CF575D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BD6A739-96A1-48CF-A0E6-C7F63CD1C365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07AA6FA-AD50-4494-90CF-8ABC66528B44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D3C9B2A-4A9C-4C7E-B529-CB14C43F2238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6CD27777-89D2-4BF7-B83F-9D239C88A2D7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EEC7784-081A-4C60-B75E-2CE3BE3EFC09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5F1596E-C126-44F8-BFB4-22AB55A06D70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9D2A899-F3C2-4B97-899A-67A90F262C46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F9494C8-5B8B-4470-BFB1-3C99D141B64B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6C313B4-FB60-4E34-849C-FB27A4105303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FE22511A-404C-42F4-BE90-B3CEF31E9AF8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0661531-A49A-4D7A-B5A1-150ECB3710C8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2F66CDEF-CA35-4A39-8090-8A5BF1727AC1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AE1831D-C597-4868-9D47-D424474F156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BE0F0E0-1916-4249-9D9E-2713905269A6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EE6328B1-0BF6-4DF7-B020-437118BA76E1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F386ACB-432B-4593-90B5-9EC30A5DBCB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D592187-24D3-47AA-8E7D-15E63D2B8E97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23B06926-9936-4212-BD19-BC96BFDDD975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55C963DD-26CE-46AA-A4E6-9F67CB48B8E4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1E053E80-9D18-46DB-8061-7151DC92EDB9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0FFBE25-2968-423B-9AC0-A6CD44A302F8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919810B-4E7F-4ABB-AC72-6590A9FCFF50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B79346A-18E1-4620-A0A1-6A15378967FB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E7303E5-78D1-49AF-BD0C-A28C52C39D8C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9FB2F01-1994-4797-9880-17901E15D467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A56BAEE3-A6AC-48CB-8735-BCACB68DEF41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8ECECF5-0A01-4AE4-B37B-07993A7CA705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C4CDFCB-0626-429F-B422-97A69A83AF05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79525C2A-0C71-4EB9-8DFA-62BCB4CD4E35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EA3B2EB-DF63-498D-A899-EDCB4E84E5C4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70DA93C5-B087-484B-ABA4-EA9E22EE3B79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CAB89F1A-D5A4-432F-B5CE-690FF362D313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4373BF8-022A-430F-B129-4169EAD28686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5B573DCC-13C3-43F0-967E-778544B3DD40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4023C7C-723A-4EED-9423-09D849B60E77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9147EA3-0CE2-4519-914F-8751E21F510F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A2BD56FC-79FA-4CFC-8EA7-3B9375307C03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64DC7532-28D6-485C-B56B-95BD8C91C201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1A568BF-83F2-44CA-B924-7FF9CC83C782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9C34942-4D7D-433B-8866-622F7D5BEE70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7FD06EC-BF7C-4534-B1E3-F66C0F36618D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A1FC128-C2BE-4590-A46B-8650B78A3FBE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EAC948F-DDDE-41F6-AB4A-172D8CC2FD86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6669C768-39E2-47EA-9826-293DE69F54C4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49FF119-F57D-4BBF-A76F-4555C9048223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7268055-6964-45FA-BDE8-CF994A0009F1}"/>
            </a:ext>
          </a:extLst>
        </xdr:cNvPr>
        <xdr:cNvSpPr txBox="1"/>
      </xdr:nvSpPr>
      <xdr:spPr>
        <a:xfrm>
          <a:off x="1289277" y="5750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DDF52E2-88F0-4F41-A6A6-EF00751A4ACC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73F60B-759F-4257-BDE7-21DC90D210E8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5D065AE9-E2E6-4397-9D8C-14964BD066C6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D44B5F7-BE6F-4275-B29A-335A645A1458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A9151378-509D-45EE-B452-BB87617F4895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C10AF0F-C98B-4F58-AC2A-D6B0E0A444F4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11</xdr:row>
      <xdr:rowOff>27214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1681302-4221-4E24-96B7-4B431292BE1C}"/>
            </a:ext>
          </a:extLst>
        </xdr:cNvPr>
        <xdr:cNvSpPr txBox="1"/>
      </xdr:nvSpPr>
      <xdr:spPr>
        <a:xfrm>
          <a:off x="1289277" y="57529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34FA408B-C657-41ED-A5F4-2DC66052003D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FEA690C-371A-4544-9A05-97B30432AC01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D23784C-6AAC-492C-AD24-33208C2B793B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6E730C38-B6CE-4D67-9759-43895ACC5BC8}"/>
            </a:ext>
          </a:extLst>
        </xdr:cNvPr>
        <xdr:cNvSpPr txBox="1"/>
      </xdr:nvSpPr>
      <xdr:spPr>
        <a:xfrm>
          <a:off x="1289277" y="5769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541466A-786A-49EF-BC30-DD40D344915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D13D8B9-CF27-4AC2-AA61-116ACFB40AEF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9923F6FC-EAC6-4D88-92E2-4B9D38245CBD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EABDAA23-1A5B-4851-9513-2F330AFD55CD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930AED7B-4A4A-4284-A56B-73675C70CE61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45F04EFA-5FC8-465C-840F-9F8AC1A59AA2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12</xdr:row>
      <xdr:rowOff>27214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F422AB6B-EE7B-41BE-93E5-0C89DF08A906}"/>
            </a:ext>
          </a:extLst>
        </xdr:cNvPr>
        <xdr:cNvSpPr txBox="1"/>
      </xdr:nvSpPr>
      <xdr:spPr>
        <a:xfrm>
          <a:off x="1289277" y="57720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5BF6BE1-5EDC-47CA-A9B5-A22E8966E060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CB9DC6E-306F-4E48-BDE9-3072EC07249E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DBA3CC2-DC2E-4009-A323-AD5AE1BA77F9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D1D21444-0A9C-41CF-ABC9-E1293927643D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456EF2F-72F1-4CC2-9B11-732A4868D51A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DA952563-84E5-44FC-B609-12AD253DB4FA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F45DFDC6-A8BC-4DA2-9082-F9FEC8EDF6DC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876BA422-264D-4804-BC35-55F5C6EDFC9C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7C30BE0D-6092-427E-AFA2-E6D8F0434F2B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24F9AE7-0F19-4AA2-A583-13C6BED88894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A636B19-6BB1-40E9-AFB2-E276F96F326D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1E8692A7-7F35-4DEE-AE24-0E77B1BFB2BC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EE6EE76-41DC-441A-A288-5A72ED4468EE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13</xdr:row>
      <xdr:rowOff>27214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BC68B41-BA53-43DB-86D0-DC342C4AAB9B}"/>
            </a:ext>
          </a:extLst>
        </xdr:cNvPr>
        <xdr:cNvSpPr txBox="1"/>
      </xdr:nvSpPr>
      <xdr:spPr>
        <a:xfrm>
          <a:off x="1289277" y="57910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59120</xdr:colOff>
      <xdr:row>9</xdr:row>
      <xdr:rowOff>91965</xdr:rowOff>
    </xdr:from>
    <xdr:to>
      <xdr:col>6</xdr:col>
      <xdr:colOff>423393</xdr:colOff>
      <xdr:row>9</xdr:row>
      <xdr:rowOff>227870</xdr:rowOff>
    </xdr:to>
    <xdr:sp macro="" textlink="">
      <xdr:nvSpPr>
        <xdr:cNvPr id="274" name="Стрелка: пятиугольник 273">
          <a:extLst>
            <a:ext uri="{FF2B5EF4-FFF2-40B4-BE49-F238E27FC236}">
              <a16:creationId xmlns:a16="http://schemas.microsoft.com/office/drawing/2014/main" id="{68C44F59-ABA1-4AE1-ACEE-3FC90D7BCC86}"/>
            </a:ext>
          </a:extLst>
        </xdr:cNvPr>
        <xdr:cNvSpPr/>
      </xdr:nvSpPr>
      <xdr:spPr>
        <a:xfrm>
          <a:off x="3907220" y="57308640"/>
          <a:ext cx="42142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7</xdr:col>
      <xdr:colOff>295602</xdr:colOff>
      <xdr:row>9</xdr:row>
      <xdr:rowOff>91965</xdr:rowOff>
    </xdr:from>
    <xdr:to>
      <xdr:col>8</xdr:col>
      <xdr:colOff>2482</xdr:colOff>
      <xdr:row>9</xdr:row>
      <xdr:rowOff>227324</xdr:rowOff>
    </xdr:to>
    <xdr:sp macro="" textlink="">
      <xdr:nvSpPr>
        <xdr:cNvPr id="275" name="Стрелка: пятиугольник 274">
          <a:extLst>
            <a:ext uri="{FF2B5EF4-FFF2-40B4-BE49-F238E27FC236}">
              <a16:creationId xmlns:a16="http://schemas.microsoft.com/office/drawing/2014/main" id="{DAA5AABD-D494-44DB-BFAB-14DBD69EC21E}"/>
            </a:ext>
          </a:extLst>
        </xdr:cNvPr>
        <xdr:cNvSpPr/>
      </xdr:nvSpPr>
      <xdr:spPr>
        <a:xfrm flipH="1">
          <a:off x="4915227" y="57308640"/>
          <a:ext cx="421255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лица2" displayName="Таблица2" ref="A1:B148" totalsRowShown="0" headerRowDxfId="2">
  <autoFilter ref="A1:B148" xr:uid="{00000000-0009-0000-0100-000002000000}"/>
  <sortState xmlns:xlrd2="http://schemas.microsoft.com/office/spreadsheetml/2017/richdata2" ref="A2:B148">
    <sortCondition ref="A2:A148"/>
  </sortState>
  <tableColumns count="2">
    <tableColumn id="1" xr3:uid="{00000000-0010-0000-0000-000001000000}" name="Артикул" dataDxfId="1" dataCellStyle="Normal"/>
    <tableColumn id="2" xr3:uid="{00000000-0010-0000-0000-000002000000}" name="РРЦ" dataDxfId="0" dataCellStyle="Normal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V121"/>
  <sheetViews>
    <sheetView tabSelected="1" view="pageBreakPreview" zoomScaleNormal="100" zoomScaleSheetLayoutView="100" workbookViewId="0">
      <selection activeCell="J36" sqref="J36:K36"/>
    </sheetView>
  </sheetViews>
  <sheetFormatPr defaultRowHeight="15"/>
  <cols>
    <col min="6" max="6" width="10" customWidth="1"/>
    <col min="10" max="11" width="7.7109375" customWidth="1"/>
  </cols>
  <sheetData>
    <row r="1" spans="1:22" ht="9.9499999999999993" customHeight="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</row>
    <row r="2" spans="1:22" ht="9.9499999999999993" customHeigh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</row>
    <row r="3" spans="1:22" ht="9.9499999999999993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</row>
    <row r="4" spans="1:22" ht="9.9499999999999993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</row>
    <row r="5" spans="1:22" ht="9.9499999999999993" customHeight="1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</row>
    <row r="6" spans="1:22" ht="9.9499999999999993" customHeight="1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</row>
    <row r="7" spans="1:22" ht="20.100000000000001" customHeight="1">
      <c r="A7" s="175" t="s">
        <v>321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</row>
    <row r="8" spans="1:22" ht="5.0999999999999996" customHeight="1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</row>
    <row r="9" spans="1:22" ht="24.95" customHeight="1"/>
    <row r="10" spans="1:22" ht="5.0999999999999996" customHeight="1"/>
    <row r="11" spans="1:22" ht="12.95" customHeight="1">
      <c r="A11" s="6" t="s">
        <v>223</v>
      </c>
      <c r="B11" s="2"/>
      <c r="C11" s="2"/>
      <c r="D11" s="2"/>
      <c r="E11" s="2"/>
      <c r="F11" s="2"/>
      <c r="G11" s="2"/>
    </row>
    <row r="12" spans="1:22" ht="12.95" customHeight="1">
      <c r="A12" s="6" t="s">
        <v>224</v>
      </c>
      <c r="B12" s="2"/>
      <c r="C12" s="2"/>
      <c r="D12" s="2"/>
      <c r="E12" s="2"/>
      <c r="F12" s="2"/>
      <c r="G12" s="2"/>
    </row>
    <row r="13" spans="1:22" ht="12.95" customHeight="1">
      <c r="A13" s="3" t="s">
        <v>32</v>
      </c>
      <c r="B13" s="2"/>
      <c r="C13" s="2"/>
      <c r="D13" s="2"/>
      <c r="E13" s="2"/>
      <c r="F13" s="2"/>
      <c r="G13" s="2"/>
    </row>
    <row r="14" spans="1:22" ht="12.95" customHeight="1">
      <c r="A14" s="3" t="s">
        <v>33</v>
      </c>
      <c r="B14" s="2"/>
      <c r="C14" s="2"/>
      <c r="D14" s="2"/>
      <c r="E14" s="2"/>
      <c r="F14" s="2"/>
      <c r="G14" s="2"/>
    </row>
    <row r="15" spans="1:22" ht="12.95" customHeight="1">
      <c r="A15" s="3" t="s">
        <v>225</v>
      </c>
      <c r="B15" s="2"/>
      <c r="C15" s="2"/>
      <c r="D15" s="2"/>
      <c r="E15" s="2"/>
      <c r="F15" s="2"/>
      <c r="G15" s="2"/>
    </row>
    <row r="16" spans="1:22" ht="12.75" customHeight="1">
      <c r="A16" s="7" t="s">
        <v>226</v>
      </c>
      <c r="B16" s="2"/>
      <c r="C16" s="2"/>
      <c r="D16" s="2"/>
      <c r="E16" s="2"/>
      <c r="F16" s="2"/>
      <c r="G16" s="2"/>
    </row>
    <row r="17" spans="1:11" ht="12.95" customHeight="1">
      <c r="A17" s="3" t="s">
        <v>34</v>
      </c>
    </row>
    <row r="18" spans="1:11" ht="12.95" customHeight="1">
      <c r="A18" s="3" t="s">
        <v>227</v>
      </c>
    </row>
    <row r="19" spans="1:11" ht="12.95" customHeight="1">
      <c r="A19" s="3" t="s">
        <v>296</v>
      </c>
    </row>
    <row r="20" spans="1:11" ht="12.95" customHeight="1">
      <c r="A20" s="3" t="s">
        <v>297</v>
      </c>
    </row>
    <row r="21" spans="1:11" ht="12.95" customHeight="1">
      <c r="A21" s="3" t="s">
        <v>228</v>
      </c>
      <c r="B21" s="2"/>
      <c r="C21" s="2"/>
      <c r="D21" s="2"/>
      <c r="E21" s="2"/>
      <c r="F21" s="2"/>
      <c r="G21" s="2"/>
    </row>
    <row r="22" spans="1:11" ht="12.95" customHeight="1">
      <c r="A22" s="3" t="s">
        <v>229</v>
      </c>
      <c r="B22" s="2"/>
      <c r="C22" s="2"/>
      <c r="D22" s="2"/>
      <c r="E22" s="2"/>
      <c r="F22" s="2"/>
      <c r="G22" s="2"/>
    </row>
    <row r="23" spans="1:11" ht="12.95" customHeight="1">
      <c r="A23" s="3" t="s">
        <v>35</v>
      </c>
      <c r="B23" s="2"/>
      <c r="C23" s="2"/>
      <c r="D23" s="2"/>
      <c r="E23" s="2"/>
      <c r="F23" s="2"/>
      <c r="G23" s="2"/>
    </row>
    <row r="24" spans="1:11" ht="12.95" customHeight="1">
      <c r="A24" s="3" t="s">
        <v>230</v>
      </c>
      <c r="B24" s="2"/>
      <c r="C24" s="2"/>
      <c r="D24" s="2"/>
      <c r="E24" s="2"/>
      <c r="F24" s="2"/>
      <c r="G24" s="2"/>
    </row>
    <row r="25" spans="1:11" ht="12.95" customHeight="1">
      <c r="A25" s="3" t="s">
        <v>231</v>
      </c>
      <c r="B25" s="2"/>
      <c r="C25" s="2"/>
      <c r="D25" s="2"/>
      <c r="E25" s="2"/>
      <c r="F25" s="2"/>
      <c r="G25" s="2"/>
    </row>
    <row r="26" spans="1:11" ht="12.95" customHeight="1">
      <c r="A26" s="3" t="s">
        <v>232</v>
      </c>
      <c r="B26" s="2"/>
      <c r="C26" s="2"/>
      <c r="D26" s="2"/>
      <c r="E26" s="2"/>
      <c r="F26" s="2"/>
      <c r="G26" s="2"/>
    </row>
    <row r="27" spans="1:11" ht="12.95" customHeight="1">
      <c r="A27" s="3" t="s">
        <v>233</v>
      </c>
      <c r="B27" s="2"/>
      <c r="C27" s="2"/>
      <c r="D27" s="2"/>
      <c r="E27" s="2"/>
      <c r="F27" s="2"/>
      <c r="G27" s="2"/>
    </row>
    <row r="28" spans="1:11" ht="12.95" customHeight="1">
      <c r="A28" s="3" t="s">
        <v>294</v>
      </c>
      <c r="B28" s="2"/>
      <c r="C28" s="2"/>
      <c r="D28" s="2"/>
      <c r="E28" s="2"/>
      <c r="F28" s="2"/>
      <c r="G28" s="2"/>
    </row>
    <row r="29" spans="1:11" ht="12.95" customHeight="1">
      <c r="A29" s="87" t="s">
        <v>295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1:11" ht="12.9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1:11" ht="42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1:11" ht="5.0999999999999996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</row>
    <row r="33" spans="1:11" ht="24.95" customHeight="1"/>
    <row r="34" spans="1:11" ht="5.0999999999999996" customHeight="1"/>
    <row r="35" spans="1:11">
      <c r="A35" s="165" t="s">
        <v>11</v>
      </c>
      <c r="B35" s="166"/>
      <c r="C35" s="166"/>
      <c r="D35" s="165" t="s">
        <v>17</v>
      </c>
      <c r="E35" s="166"/>
      <c r="F35" s="166"/>
      <c r="G35" s="166"/>
      <c r="H35" s="173"/>
      <c r="I35" s="4" t="s">
        <v>12</v>
      </c>
      <c r="J35" s="174" t="s">
        <v>13</v>
      </c>
      <c r="K35" s="174"/>
    </row>
    <row r="36" spans="1:11" ht="20.100000000000001" customHeight="1">
      <c r="A36" s="155"/>
      <c r="B36" s="156"/>
      <c r="C36" s="157"/>
      <c r="D36" s="162" t="s">
        <v>242</v>
      </c>
      <c r="E36" s="163"/>
      <c r="F36" s="163"/>
      <c r="G36" s="163"/>
      <c r="H36" s="163"/>
      <c r="I36" s="5" t="s">
        <v>14</v>
      </c>
      <c r="J36" s="273">
        <v>560</v>
      </c>
      <c r="K36" s="274"/>
    </row>
    <row r="37" spans="1:11" ht="20.100000000000001" customHeight="1">
      <c r="A37" s="150"/>
      <c r="B37" s="111"/>
      <c r="C37" s="151"/>
      <c r="D37" s="176" t="s">
        <v>15</v>
      </c>
      <c r="E37" s="177"/>
      <c r="F37" s="177"/>
      <c r="G37" s="177"/>
      <c r="H37" s="177"/>
      <c r="I37" s="177"/>
      <c r="J37" s="177"/>
      <c r="K37" s="178"/>
    </row>
    <row r="38" spans="1:11" ht="20.100000000000001" customHeight="1">
      <c r="A38" s="99"/>
      <c r="B38" s="100"/>
      <c r="C38" s="101"/>
      <c r="D38" s="170" t="s">
        <v>16</v>
      </c>
      <c r="E38" s="171"/>
      <c r="F38" s="171"/>
      <c r="G38" s="171"/>
      <c r="H38" s="171"/>
      <c r="I38" s="171"/>
      <c r="J38" s="171"/>
      <c r="K38" s="172"/>
    </row>
    <row r="39" spans="1:1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</row>
    <row r="41" spans="1:11" ht="3" customHeight="1"/>
    <row r="42" spans="1:11">
      <c r="A42" s="165" t="s">
        <v>11</v>
      </c>
      <c r="B42" s="166"/>
      <c r="C42" s="166"/>
      <c r="D42" s="165" t="s">
        <v>17</v>
      </c>
      <c r="E42" s="166"/>
      <c r="F42" s="166"/>
      <c r="G42" s="166"/>
      <c r="H42" s="173"/>
      <c r="I42" s="4" t="s">
        <v>12</v>
      </c>
      <c r="J42" s="174" t="s">
        <v>13</v>
      </c>
      <c r="K42" s="174"/>
    </row>
    <row r="43" spans="1:11" ht="20.100000000000001" customHeight="1">
      <c r="A43" s="155"/>
      <c r="B43" s="156"/>
      <c r="C43" s="157"/>
      <c r="D43" s="162" t="s">
        <v>18</v>
      </c>
      <c r="E43" s="163"/>
      <c r="F43" s="163"/>
      <c r="G43" s="163"/>
      <c r="H43" s="163"/>
      <c r="I43" s="161" t="s">
        <v>21</v>
      </c>
      <c r="J43" s="89">
        <v>1313</v>
      </c>
      <c r="K43" s="90"/>
    </row>
    <row r="44" spans="1:11" ht="20.100000000000001" customHeight="1">
      <c r="A44" s="150"/>
      <c r="B44" s="111"/>
      <c r="C44" s="151"/>
      <c r="D44" s="179" t="s">
        <v>19</v>
      </c>
      <c r="E44" s="180"/>
      <c r="F44" s="180"/>
      <c r="G44" s="180"/>
      <c r="H44" s="181"/>
      <c r="I44" s="127"/>
      <c r="J44" s="89">
        <v>1389</v>
      </c>
      <c r="K44" s="90"/>
    </row>
    <row r="45" spans="1:11" ht="20.100000000000001" customHeight="1">
      <c r="A45" s="150"/>
      <c r="B45" s="111"/>
      <c r="C45" s="151"/>
      <c r="D45" s="179" t="s">
        <v>20</v>
      </c>
      <c r="E45" s="180"/>
      <c r="F45" s="180"/>
      <c r="G45" s="180"/>
      <c r="H45" s="180"/>
      <c r="I45" s="128"/>
      <c r="J45" s="89">
        <v>1481</v>
      </c>
      <c r="K45" s="90"/>
    </row>
    <row r="46" spans="1:11" ht="20.100000000000001" customHeight="1">
      <c r="A46" s="150"/>
      <c r="B46" s="111"/>
      <c r="C46" s="151"/>
      <c r="D46" s="167" t="s">
        <v>15</v>
      </c>
      <c r="E46" s="168"/>
      <c r="F46" s="168"/>
      <c r="G46" s="168"/>
      <c r="H46" s="168"/>
      <c r="I46" s="168"/>
      <c r="J46" s="168"/>
      <c r="K46" s="169"/>
    </row>
    <row r="47" spans="1:11" ht="20.100000000000001" customHeight="1">
      <c r="A47" s="99"/>
      <c r="B47" s="100"/>
      <c r="C47" s="101"/>
      <c r="D47" s="170" t="s">
        <v>16</v>
      </c>
      <c r="E47" s="171"/>
      <c r="F47" s="171"/>
      <c r="G47" s="171"/>
      <c r="H47" s="171"/>
      <c r="I47" s="171"/>
      <c r="J47" s="171"/>
      <c r="K47" s="172"/>
    </row>
    <row r="48" spans="1:1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</row>
    <row r="50" spans="1:11" ht="3" customHeight="1"/>
    <row r="51" spans="1:11">
      <c r="A51" s="165" t="s">
        <v>11</v>
      </c>
      <c r="B51" s="166"/>
      <c r="C51" s="166"/>
      <c r="D51" s="165" t="s">
        <v>17</v>
      </c>
      <c r="E51" s="166"/>
      <c r="F51" s="166"/>
      <c r="G51" s="166"/>
      <c r="H51" s="173"/>
      <c r="I51" s="4" t="s">
        <v>12</v>
      </c>
      <c r="J51" s="174" t="s">
        <v>13</v>
      </c>
      <c r="K51" s="174"/>
    </row>
    <row r="52" spans="1:11" ht="23.1" customHeight="1">
      <c r="A52" s="155"/>
      <c r="B52" s="156"/>
      <c r="C52" s="157"/>
      <c r="D52" s="158" t="s">
        <v>22</v>
      </c>
      <c r="E52" s="159"/>
      <c r="F52" s="159"/>
      <c r="G52" s="160"/>
      <c r="H52" s="161" t="s">
        <v>24</v>
      </c>
      <c r="I52" s="146" t="s">
        <v>14</v>
      </c>
      <c r="J52" s="89">
        <v>180</v>
      </c>
      <c r="K52" s="90"/>
    </row>
    <row r="53" spans="1:11" ht="23.1" customHeight="1">
      <c r="A53" s="150"/>
      <c r="B53" s="111"/>
      <c r="C53" s="151"/>
      <c r="D53" s="115" t="s">
        <v>23</v>
      </c>
      <c r="E53" s="116"/>
      <c r="F53" s="116"/>
      <c r="G53" s="117"/>
      <c r="H53" s="128"/>
      <c r="I53" s="164"/>
      <c r="J53" s="133"/>
      <c r="K53" s="134"/>
    </row>
    <row r="54" spans="1:11" ht="23.1" customHeight="1">
      <c r="A54" s="96"/>
      <c r="B54" s="97"/>
      <c r="C54" s="98"/>
      <c r="D54" s="112" t="s">
        <v>234</v>
      </c>
      <c r="E54" s="113"/>
      <c r="F54" s="113"/>
      <c r="G54" s="113"/>
      <c r="H54" s="114"/>
      <c r="I54" s="105" t="s">
        <v>14</v>
      </c>
      <c r="J54" s="107">
        <v>67</v>
      </c>
      <c r="K54" s="108"/>
    </row>
    <row r="55" spans="1:11" ht="23.1" customHeight="1">
      <c r="A55" s="150"/>
      <c r="B55" s="111"/>
      <c r="C55" s="151"/>
      <c r="D55" s="140" t="s">
        <v>243</v>
      </c>
      <c r="E55" s="141"/>
      <c r="F55" s="141"/>
      <c r="G55" s="141"/>
      <c r="H55" s="142"/>
      <c r="I55" s="128"/>
      <c r="J55" s="133"/>
      <c r="K55" s="134"/>
    </row>
    <row r="56" spans="1:11" ht="23.1" customHeight="1">
      <c r="A56" s="96"/>
      <c r="B56" s="97"/>
      <c r="C56" s="98"/>
      <c r="D56" s="112" t="s">
        <v>26</v>
      </c>
      <c r="E56" s="113"/>
      <c r="F56" s="113"/>
      <c r="G56" s="113"/>
      <c r="H56" s="114"/>
      <c r="I56" s="127" t="s">
        <v>14</v>
      </c>
      <c r="J56" s="132">
        <v>473</v>
      </c>
      <c r="K56" s="131"/>
    </row>
    <row r="57" spans="1:11" ht="23.1" customHeight="1">
      <c r="A57" s="152"/>
      <c r="B57" s="153"/>
      <c r="C57" s="154"/>
      <c r="D57" s="115" t="s">
        <v>25</v>
      </c>
      <c r="E57" s="116"/>
      <c r="F57" s="116"/>
      <c r="G57" s="116"/>
      <c r="H57" s="117"/>
      <c r="I57" s="127"/>
      <c r="J57" s="132"/>
      <c r="K57" s="131"/>
    </row>
    <row r="58" spans="1:11" ht="20.100000000000001" customHeight="1">
      <c r="A58" s="96"/>
      <c r="B58" s="97"/>
      <c r="C58" s="98"/>
      <c r="D58" s="102" t="s">
        <v>236</v>
      </c>
      <c r="E58" s="103"/>
      <c r="F58" s="103"/>
      <c r="G58" s="103"/>
      <c r="H58" s="104"/>
      <c r="I58" s="105" t="s">
        <v>14</v>
      </c>
      <c r="J58" s="107">
        <v>107</v>
      </c>
      <c r="K58" s="108"/>
    </row>
    <row r="59" spans="1:11" ht="20.100000000000001" customHeight="1">
      <c r="A59" s="150"/>
      <c r="B59" s="111"/>
      <c r="C59" s="151"/>
      <c r="D59" s="115"/>
      <c r="E59" s="116"/>
      <c r="F59" s="116"/>
      <c r="G59" s="116"/>
      <c r="H59" s="117"/>
      <c r="I59" s="127"/>
      <c r="J59" s="133"/>
      <c r="K59" s="134"/>
    </row>
    <row r="60" spans="1:11" ht="20.100000000000001" customHeight="1">
      <c r="A60" s="96"/>
      <c r="B60" s="97"/>
      <c r="C60" s="98"/>
      <c r="D60" s="112" t="s">
        <v>235</v>
      </c>
      <c r="E60" s="113"/>
      <c r="F60" s="113"/>
      <c r="G60" s="113"/>
      <c r="H60" s="114"/>
      <c r="I60" s="105" t="s">
        <v>14</v>
      </c>
      <c r="J60" s="132">
        <v>76</v>
      </c>
      <c r="K60" s="131"/>
    </row>
    <row r="61" spans="1:11" ht="20.100000000000001" customHeight="1">
      <c r="A61" s="152"/>
      <c r="B61" s="153"/>
      <c r="C61" s="154"/>
      <c r="D61" s="115"/>
      <c r="E61" s="116"/>
      <c r="F61" s="116"/>
      <c r="G61" s="116"/>
      <c r="H61" s="117"/>
      <c r="I61" s="128"/>
      <c r="J61" s="133"/>
      <c r="K61" s="134"/>
    </row>
    <row r="62" spans="1:11" ht="20.100000000000001" customHeight="1">
      <c r="A62" s="96"/>
      <c r="B62" s="97"/>
      <c r="C62" s="98"/>
      <c r="D62" s="102" t="s">
        <v>27</v>
      </c>
      <c r="E62" s="103"/>
      <c r="F62" s="103"/>
      <c r="G62" s="103"/>
      <c r="H62" s="104"/>
      <c r="I62" s="105" t="s">
        <v>14</v>
      </c>
      <c r="J62" s="107">
        <v>21</v>
      </c>
      <c r="K62" s="108"/>
    </row>
    <row r="63" spans="1:11" ht="20.100000000000001" customHeight="1">
      <c r="A63" s="99"/>
      <c r="B63" s="100"/>
      <c r="C63" s="101"/>
      <c r="D63" s="93" t="s">
        <v>29</v>
      </c>
      <c r="E63" s="94"/>
      <c r="F63" s="94"/>
      <c r="G63" s="94"/>
      <c r="H63" s="95"/>
      <c r="I63" s="106"/>
      <c r="J63" s="91"/>
      <c r="K63" s="92"/>
    </row>
    <row r="64" spans="1:11" ht="20.100000000000001" customHeight="1">
      <c r="A64" s="155"/>
      <c r="B64" s="156"/>
      <c r="C64" s="157"/>
      <c r="D64" s="158" t="s">
        <v>28</v>
      </c>
      <c r="E64" s="159"/>
      <c r="F64" s="159"/>
      <c r="G64" s="159"/>
      <c r="H64" s="160"/>
      <c r="I64" s="161" t="s">
        <v>30</v>
      </c>
      <c r="J64" s="89">
        <v>153</v>
      </c>
      <c r="K64" s="90"/>
    </row>
    <row r="65" spans="1:11" ht="20.100000000000001" customHeight="1">
      <c r="A65" s="99"/>
      <c r="B65" s="100"/>
      <c r="C65" s="101"/>
      <c r="D65" s="93" t="s">
        <v>29</v>
      </c>
      <c r="E65" s="94"/>
      <c r="F65" s="94"/>
      <c r="G65" s="94"/>
      <c r="H65" s="95"/>
      <c r="I65" s="106"/>
      <c r="J65" s="91"/>
      <c r="K65" s="92"/>
    </row>
    <row r="66" spans="1:11" ht="3" customHeight="1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ht="15" customHeight="1"/>
    <row r="68" spans="1:11" ht="15" customHeight="1"/>
    <row r="69" spans="1:11" ht="24.95" customHeight="1">
      <c r="A69" s="143" t="s">
        <v>36</v>
      </c>
      <c r="B69" s="144"/>
      <c r="C69" s="144"/>
      <c r="D69" s="145"/>
      <c r="E69" s="146" t="s">
        <v>31</v>
      </c>
      <c r="F69" s="147"/>
      <c r="G69" s="147"/>
      <c r="H69" s="148"/>
      <c r="I69" s="5" t="s">
        <v>8</v>
      </c>
      <c r="J69" s="149">
        <v>9300</v>
      </c>
      <c r="K69" s="90"/>
    </row>
    <row r="70" spans="1:11" ht="15.95" customHeight="1">
      <c r="A70" s="118" t="s">
        <v>237</v>
      </c>
      <c r="B70" s="119"/>
      <c r="C70" s="119"/>
      <c r="D70" s="120"/>
      <c r="E70" s="102" t="s">
        <v>240</v>
      </c>
      <c r="F70" s="103"/>
      <c r="G70" s="103"/>
      <c r="H70" s="104"/>
      <c r="I70" s="105" t="s">
        <v>14</v>
      </c>
      <c r="J70" s="129">
        <v>1420</v>
      </c>
      <c r="K70" s="108"/>
    </row>
    <row r="71" spans="1:11" ht="15.95" customHeight="1">
      <c r="A71" s="121"/>
      <c r="B71" s="122"/>
      <c r="C71" s="122"/>
      <c r="D71" s="123"/>
      <c r="E71" s="112"/>
      <c r="F71" s="113"/>
      <c r="G71" s="113"/>
      <c r="H71" s="114"/>
      <c r="I71" s="127"/>
      <c r="J71" s="130"/>
      <c r="K71" s="131"/>
    </row>
    <row r="72" spans="1:11" ht="15.95" customHeight="1">
      <c r="A72" s="124"/>
      <c r="B72" s="125"/>
      <c r="C72" s="125"/>
      <c r="D72" s="126"/>
      <c r="E72" s="115"/>
      <c r="F72" s="116"/>
      <c r="G72" s="116"/>
      <c r="H72" s="117"/>
      <c r="I72" s="128"/>
      <c r="J72" s="130"/>
      <c r="K72" s="131"/>
    </row>
    <row r="73" spans="1:11" ht="15.95" customHeight="1">
      <c r="A73" s="118" t="s">
        <v>238</v>
      </c>
      <c r="B73" s="119"/>
      <c r="C73" s="119"/>
      <c r="D73" s="119"/>
      <c r="E73" s="102" t="s">
        <v>241</v>
      </c>
      <c r="F73" s="103"/>
      <c r="G73" s="103"/>
      <c r="H73" s="137">
        <v>1600</v>
      </c>
      <c r="I73" s="105" t="s">
        <v>14</v>
      </c>
      <c r="J73" s="107">
        <v>1260</v>
      </c>
      <c r="K73" s="108"/>
    </row>
    <row r="74" spans="1:11" ht="15.95" customHeight="1">
      <c r="A74" s="121"/>
      <c r="B74" s="122"/>
      <c r="C74" s="122"/>
      <c r="D74" s="122"/>
      <c r="E74" s="112"/>
      <c r="F74" s="113"/>
      <c r="G74" s="113"/>
      <c r="H74" s="138"/>
      <c r="I74" s="127"/>
      <c r="J74" s="132"/>
      <c r="K74" s="131"/>
    </row>
    <row r="75" spans="1:11" ht="15.95" customHeight="1">
      <c r="A75" s="121"/>
      <c r="B75" s="122"/>
      <c r="C75" s="122"/>
      <c r="D75" s="122"/>
      <c r="E75" s="112"/>
      <c r="F75" s="113"/>
      <c r="G75" s="113"/>
      <c r="H75" s="137">
        <v>1700</v>
      </c>
      <c r="I75" s="127"/>
      <c r="J75" s="107">
        <v>1330</v>
      </c>
      <c r="K75" s="108"/>
    </row>
    <row r="76" spans="1:11" ht="15.95" customHeight="1">
      <c r="A76" s="121"/>
      <c r="B76" s="122"/>
      <c r="C76" s="122"/>
      <c r="D76" s="122"/>
      <c r="E76" s="115"/>
      <c r="F76" s="116"/>
      <c r="G76" s="116"/>
      <c r="H76" s="138"/>
      <c r="I76" s="128"/>
      <c r="J76" s="133"/>
      <c r="K76" s="134"/>
    </row>
    <row r="77" spans="1:11" ht="15.95" customHeight="1">
      <c r="A77" s="118" t="s">
        <v>239</v>
      </c>
      <c r="B77" s="119"/>
      <c r="C77" s="119"/>
      <c r="D77" s="119"/>
      <c r="E77" s="102" t="s">
        <v>241</v>
      </c>
      <c r="F77" s="103"/>
      <c r="G77" s="103"/>
      <c r="H77" s="137">
        <v>1600</v>
      </c>
      <c r="I77" s="105" t="s">
        <v>14</v>
      </c>
      <c r="J77" s="107">
        <v>940</v>
      </c>
      <c r="K77" s="108"/>
    </row>
    <row r="78" spans="1:11" ht="15.95" customHeight="1">
      <c r="A78" s="121"/>
      <c r="B78" s="122"/>
      <c r="C78" s="122"/>
      <c r="D78" s="122"/>
      <c r="E78" s="112"/>
      <c r="F78" s="113"/>
      <c r="G78" s="113"/>
      <c r="H78" s="138"/>
      <c r="I78" s="127"/>
      <c r="J78" s="132"/>
      <c r="K78" s="131"/>
    </row>
    <row r="79" spans="1:11" ht="15.95" customHeight="1">
      <c r="A79" s="121"/>
      <c r="B79" s="122"/>
      <c r="C79" s="122"/>
      <c r="D79" s="122"/>
      <c r="E79" s="112"/>
      <c r="F79" s="113"/>
      <c r="G79" s="113"/>
      <c r="H79" s="137">
        <v>1700</v>
      </c>
      <c r="I79" s="127"/>
      <c r="J79" s="107">
        <v>1020</v>
      </c>
      <c r="K79" s="108"/>
    </row>
    <row r="80" spans="1:11" ht="15.95" customHeight="1">
      <c r="A80" s="135"/>
      <c r="B80" s="136"/>
      <c r="C80" s="136"/>
      <c r="D80" s="136"/>
      <c r="E80" s="93"/>
      <c r="F80" s="94"/>
      <c r="G80" s="94"/>
      <c r="H80" s="139"/>
      <c r="I80" s="106"/>
      <c r="J80" s="91"/>
      <c r="K80" s="92"/>
    </row>
    <row r="81" spans="1:11" ht="15.95" customHeight="1"/>
    <row r="82" spans="1:11" ht="15" customHeight="1">
      <c r="A82" s="1"/>
      <c r="B82" s="8"/>
      <c r="C82" s="109" t="s">
        <v>247</v>
      </c>
      <c r="D82" s="109"/>
      <c r="E82" s="109"/>
      <c r="F82" s="109"/>
      <c r="G82" s="109"/>
      <c r="H82" s="109"/>
      <c r="I82" s="109"/>
      <c r="J82" s="109"/>
      <c r="K82" s="109"/>
    </row>
    <row r="83" spans="1:11" ht="15" customHeight="1">
      <c r="B83" s="9"/>
      <c r="C83" s="110"/>
      <c r="D83" s="110"/>
      <c r="E83" s="110"/>
      <c r="F83" s="110"/>
      <c r="G83" s="110"/>
      <c r="H83" s="110"/>
      <c r="I83" s="110"/>
      <c r="J83" s="110"/>
      <c r="K83" s="110"/>
    </row>
    <row r="84" spans="1:11" ht="15" customHeight="1">
      <c r="C84" s="110"/>
      <c r="D84" s="110"/>
      <c r="E84" s="110"/>
      <c r="F84" s="110"/>
      <c r="G84" s="110"/>
      <c r="H84" s="110"/>
      <c r="I84" s="110"/>
      <c r="J84" s="110"/>
      <c r="K84" s="110"/>
    </row>
    <row r="85" spans="1:11">
      <c r="C85" s="110"/>
      <c r="D85" s="110"/>
      <c r="E85" s="110"/>
      <c r="F85" s="110"/>
      <c r="G85" s="110"/>
      <c r="H85" s="110"/>
      <c r="I85" s="110"/>
      <c r="J85" s="110"/>
      <c r="K85" s="110"/>
    </row>
    <row r="86" spans="1:11">
      <c r="C86" s="110"/>
      <c r="D86" s="110"/>
      <c r="E86" s="110"/>
      <c r="F86" s="110"/>
      <c r="G86" s="110"/>
      <c r="H86" s="110"/>
      <c r="I86" s="110"/>
      <c r="J86" s="110"/>
      <c r="K86" s="110"/>
    </row>
    <row r="87" spans="1:11" ht="5.0999999999999996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  <row r="88" spans="1:11" ht="24.95" customHeight="1"/>
    <row r="89" spans="1:11" ht="5.0999999999999996" customHeight="1"/>
    <row r="90" spans="1:11" ht="15" customHeight="1">
      <c r="A90" s="183" t="s">
        <v>250</v>
      </c>
      <c r="B90" s="183"/>
      <c r="C90" s="183"/>
      <c r="D90" s="183"/>
      <c r="E90" s="183"/>
      <c r="F90" s="183"/>
      <c r="G90" s="183"/>
      <c r="H90" s="183"/>
      <c r="I90" s="183"/>
      <c r="J90" s="183"/>
      <c r="K90" s="183"/>
    </row>
    <row r="91" spans="1:11" ht="15" customHeight="1">
      <c r="A91" s="184" t="s">
        <v>251</v>
      </c>
      <c r="B91" s="184"/>
      <c r="C91" s="184"/>
      <c r="D91" s="184"/>
      <c r="E91" s="184"/>
      <c r="F91" s="45" t="s">
        <v>255</v>
      </c>
      <c r="G91" s="184" t="s">
        <v>252</v>
      </c>
      <c r="H91" s="184"/>
      <c r="I91" s="184"/>
      <c r="J91" s="184"/>
      <c r="K91" s="184"/>
    </row>
    <row r="92" spans="1:11" ht="15" customHeight="1">
      <c r="A92" s="182" t="s">
        <v>254</v>
      </c>
      <c r="B92" s="182"/>
      <c r="C92" s="182"/>
      <c r="D92" s="182"/>
      <c r="E92" s="182"/>
      <c r="F92" s="44">
        <v>16</v>
      </c>
      <c r="G92" s="182" t="s">
        <v>253</v>
      </c>
      <c r="H92" s="182"/>
      <c r="I92" s="182"/>
      <c r="J92" s="182"/>
      <c r="K92" s="182"/>
    </row>
    <row r="93" spans="1:11" ht="15" customHeight="1"/>
    <row r="94" spans="1:11" ht="15" customHeight="1">
      <c r="A94" s="190" t="s">
        <v>284</v>
      </c>
      <c r="B94" s="190"/>
      <c r="C94" s="190"/>
      <c r="D94" s="190"/>
      <c r="E94" s="190"/>
      <c r="F94" s="190"/>
      <c r="G94" s="190"/>
      <c r="H94" s="190"/>
      <c r="I94" s="190"/>
      <c r="J94" s="190"/>
      <c r="K94" s="190"/>
    </row>
    <row r="95" spans="1:11" ht="15" customHeight="1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</row>
    <row r="96" spans="1:11" ht="5.0999999999999996" customHeight="1"/>
    <row r="97" spans="1:11" ht="16.5" customHeight="1"/>
    <row r="98" spans="1:11" ht="15.75" customHeight="1"/>
    <row r="107" spans="1:11" ht="21" customHeight="1"/>
    <row r="108" spans="1:11" ht="13.5" customHeight="1"/>
    <row r="111" spans="1:11" ht="15" customHeight="1">
      <c r="A111" s="191" t="s">
        <v>285</v>
      </c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</row>
    <row r="112" spans="1:11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</row>
    <row r="113" spans="1:11" ht="15" customHeight="1">
      <c r="A113" s="191" t="s">
        <v>286</v>
      </c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</row>
    <row r="114" spans="1:11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</row>
    <row r="115" spans="1:11" ht="15" customHeight="1">
      <c r="A115" s="191" t="s">
        <v>287</v>
      </c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</row>
    <row r="116" spans="1:11">
      <c r="A116" s="191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</row>
    <row r="117" spans="1:11">
      <c r="A117" s="192" t="s">
        <v>288</v>
      </c>
      <c r="B117" s="192"/>
      <c r="C117" s="192"/>
      <c r="D117" s="192"/>
      <c r="E117" s="192"/>
      <c r="F117" s="192"/>
      <c r="G117" s="192"/>
    </row>
    <row r="118" spans="1:11" ht="5.0999999999999996" customHeight="1">
      <c r="A118" s="74"/>
      <c r="B118" s="74"/>
      <c r="C118" s="74"/>
      <c r="D118" s="74"/>
      <c r="E118" s="74"/>
      <c r="F118" s="74"/>
      <c r="G118" s="74"/>
    </row>
    <row r="119" spans="1:11">
      <c r="A119" s="193" t="s">
        <v>289</v>
      </c>
      <c r="B119" s="193"/>
      <c r="C119" s="193"/>
      <c r="D119" s="193" t="s">
        <v>290</v>
      </c>
      <c r="E119" s="193"/>
      <c r="F119" s="193" t="s">
        <v>291</v>
      </c>
      <c r="G119" s="193"/>
    </row>
    <row r="120" spans="1:11">
      <c r="A120" s="194" t="s">
        <v>292</v>
      </c>
      <c r="B120" s="195"/>
      <c r="C120" s="195"/>
      <c r="D120" s="195">
        <v>90</v>
      </c>
      <c r="E120" s="195"/>
      <c r="F120" s="195">
        <v>95</v>
      </c>
      <c r="G120" s="196"/>
    </row>
    <row r="121" spans="1:11">
      <c r="A121" s="188" t="s">
        <v>293</v>
      </c>
      <c r="B121" s="189"/>
      <c r="C121" s="187"/>
      <c r="D121" s="185">
        <v>45</v>
      </c>
      <c r="E121" s="187"/>
      <c r="F121" s="185">
        <v>95</v>
      </c>
      <c r="G121" s="186"/>
    </row>
  </sheetData>
  <sheetProtection algorithmName="SHA-512" hashValue="esnRnkCwgi+2H5gnpKmuQmh9V6qyKrMtKBf1OfVxFNI4vpX1yefHvFYgsoardaNOewGRmuWFHatT5En8a2WLIA==" saltValue="2nKUU32zmeuCK9sZ6yEQig==" spinCount="100000" sheet="1" objects="1" scenarios="1" formatCells="0" formatColumns="0" formatRows="0" insertColumns="0" insertRows="0" insertHyperlinks="0" deleteColumns="0" deleteRows="0" sort="0" autoFilter="0" pivotTables="0"/>
  <mergeCells count="109">
    <mergeCell ref="G92:K92"/>
    <mergeCell ref="A92:E92"/>
    <mergeCell ref="A87:K87"/>
    <mergeCell ref="A90:K90"/>
    <mergeCell ref="A91:E91"/>
    <mergeCell ref="G91:K91"/>
    <mergeCell ref="F121:G121"/>
    <mergeCell ref="D121:E121"/>
    <mergeCell ref="A121:C121"/>
    <mergeCell ref="A94:K95"/>
    <mergeCell ref="A111:K112"/>
    <mergeCell ref="A113:K114"/>
    <mergeCell ref="A115:K116"/>
    <mergeCell ref="A117:G117"/>
    <mergeCell ref="A119:C119"/>
    <mergeCell ref="D119:E119"/>
    <mergeCell ref="F119:G119"/>
    <mergeCell ref="A120:C120"/>
    <mergeCell ref="D120:E120"/>
    <mergeCell ref="F120:G120"/>
    <mergeCell ref="A1:K6"/>
    <mergeCell ref="L1:V6"/>
    <mergeCell ref="A8:K8"/>
    <mergeCell ref="A32:K32"/>
    <mergeCell ref="A35:C35"/>
    <mergeCell ref="D35:H35"/>
    <mergeCell ref="J35:K35"/>
    <mergeCell ref="E73:G76"/>
    <mergeCell ref="H73:H74"/>
    <mergeCell ref="H75:H76"/>
    <mergeCell ref="I73:I76"/>
    <mergeCell ref="A7:K7"/>
    <mergeCell ref="D37:K37"/>
    <mergeCell ref="D38:K38"/>
    <mergeCell ref="A39:K39"/>
    <mergeCell ref="A42:C42"/>
    <mergeCell ref="D42:H42"/>
    <mergeCell ref="J42:K42"/>
    <mergeCell ref="A43:C47"/>
    <mergeCell ref="D43:H43"/>
    <mergeCell ref="I43:I45"/>
    <mergeCell ref="D44:H44"/>
    <mergeCell ref="D45:H45"/>
    <mergeCell ref="A36:C38"/>
    <mergeCell ref="D36:H36"/>
    <mergeCell ref="J36:K36"/>
    <mergeCell ref="D53:G53"/>
    <mergeCell ref="I52:I53"/>
    <mergeCell ref="J52:K53"/>
    <mergeCell ref="A52:C53"/>
    <mergeCell ref="H52:H53"/>
    <mergeCell ref="A48:K48"/>
    <mergeCell ref="A51:C51"/>
    <mergeCell ref="D46:K46"/>
    <mergeCell ref="D47:K47"/>
    <mergeCell ref="D51:H51"/>
    <mergeCell ref="J51:K51"/>
    <mergeCell ref="D52:G52"/>
    <mergeCell ref="J43:K43"/>
    <mergeCell ref="J44:K44"/>
    <mergeCell ref="J45:K45"/>
    <mergeCell ref="I54:I55"/>
    <mergeCell ref="J54:K55"/>
    <mergeCell ref="D55:H55"/>
    <mergeCell ref="A69:D69"/>
    <mergeCell ref="E69:H69"/>
    <mergeCell ref="J69:K69"/>
    <mergeCell ref="A54:C55"/>
    <mergeCell ref="D54:H54"/>
    <mergeCell ref="A60:C61"/>
    <mergeCell ref="I60:I61"/>
    <mergeCell ref="J60:K61"/>
    <mergeCell ref="D60:H61"/>
    <mergeCell ref="A58:C59"/>
    <mergeCell ref="D58:H59"/>
    <mergeCell ref="I58:I59"/>
    <mergeCell ref="J58:K59"/>
    <mergeCell ref="A56:C57"/>
    <mergeCell ref="D56:H56"/>
    <mergeCell ref="I56:I57"/>
    <mergeCell ref="J56:K57"/>
    <mergeCell ref="D57:H57"/>
    <mergeCell ref="A64:C65"/>
    <mergeCell ref="D64:H64"/>
    <mergeCell ref="I64:I65"/>
    <mergeCell ref="A29:K31"/>
    <mergeCell ref="J64:K65"/>
    <mergeCell ref="D65:H65"/>
    <mergeCell ref="A62:C63"/>
    <mergeCell ref="D62:H62"/>
    <mergeCell ref="I62:I63"/>
    <mergeCell ref="J62:K63"/>
    <mergeCell ref="D63:H63"/>
    <mergeCell ref="C82:K86"/>
    <mergeCell ref="A66:K66"/>
    <mergeCell ref="E70:H72"/>
    <mergeCell ref="A70:D72"/>
    <mergeCell ref="I70:I72"/>
    <mergeCell ref="J70:K72"/>
    <mergeCell ref="J73:K74"/>
    <mergeCell ref="J75:K76"/>
    <mergeCell ref="A77:D80"/>
    <mergeCell ref="E77:G80"/>
    <mergeCell ref="H77:H78"/>
    <mergeCell ref="I77:I80"/>
    <mergeCell ref="J77:K78"/>
    <mergeCell ref="H79:H80"/>
    <mergeCell ref="J79:K80"/>
    <mergeCell ref="A73:D76"/>
  </mergeCells>
  <printOptions horizontalCentered="1"/>
  <pageMargins left="0.23622047244094488" right="0.23622047244094488" top="0.31496062992125984" bottom="0.74803149606299213" header="0.31496062992125984" footer="0.31496062992125984"/>
  <pageSetup paperSize="9" scale="42" orientation="portrait" r:id="rId1"/>
  <headerFooter>
    <oddFooter>Страница &amp;P</oddFooter>
  </headerFooter>
  <rowBreaks count="1" manualBreakCount="1">
    <brk id="61" max="10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B154"/>
  <sheetViews>
    <sheetView topLeftCell="A25" workbookViewId="0">
      <selection activeCell="H12" sqref="H12"/>
    </sheetView>
  </sheetViews>
  <sheetFormatPr defaultRowHeight="15"/>
  <cols>
    <col min="1" max="2" width="24.140625" style="10" customWidth="1"/>
    <col min="5" max="5" width="13.28515625" customWidth="1"/>
  </cols>
  <sheetData>
    <row r="1" spans="1:2">
      <c r="A1" s="10" t="s">
        <v>1</v>
      </c>
      <c r="B1" s="10" t="s">
        <v>248</v>
      </c>
    </row>
    <row r="2" spans="1:2">
      <c r="A2" s="81" t="s">
        <v>37</v>
      </c>
      <c r="B2" s="86">
        <v>1030</v>
      </c>
    </row>
    <row r="3" spans="1:2">
      <c r="A3" s="81" t="s">
        <v>39</v>
      </c>
      <c r="B3" s="86">
        <v>2559</v>
      </c>
    </row>
    <row r="4" spans="1:2">
      <c r="A4" s="81" t="s">
        <v>40</v>
      </c>
      <c r="B4" s="86">
        <v>2701</v>
      </c>
    </row>
    <row r="5" spans="1:2">
      <c r="A5" s="81" t="s">
        <v>42</v>
      </c>
      <c r="B5" s="86">
        <v>3629</v>
      </c>
    </row>
    <row r="6" spans="1:2">
      <c r="A6" s="81" t="s">
        <v>43</v>
      </c>
      <c r="B6" s="86">
        <v>3771</v>
      </c>
    </row>
    <row r="7" spans="1:2">
      <c r="A7" s="81" t="s">
        <v>48</v>
      </c>
      <c r="B7" s="86">
        <v>3896</v>
      </c>
    </row>
    <row r="8" spans="1:2">
      <c r="A8" s="81" t="s">
        <v>45</v>
      </c>
      <c r="B8" s="86">
        <v>3896</v>
      </c>
    </row>
    <row r="9" spans="1:2">
      <c r="A9" s="81" t="s">
        <v>49</v>
      </c>
      <c r="B9" s="86">
        <v>4097</v>
      </c>
    </row>
    <row r="10" spans="1:2">
      <c r="A10" s="81" t="s">
        <v>46</v>
      </c>
      <c r="B10" s="86">
        <v>4097</v>
      </c>
    </row>
    <row r="11" spans="1:2">
      <c r="A11" s="81" t="s">
        <v>54</v>
      </c>
      <c r="B11" s="86">
        <v>3980</v>
      </c>
    </row>
    <row r="12" spans="1:2">
      <c r="A12" s="81" t="s">
        <v>55</v>
      </c>
      <c r="B12" s="86">
        <v>4160</v>
      </c>
    </row>
    <row r="13" spans="1:2">
      <c r="A13" s="81" t="s">
        <v>56</v>
      </c>
      <c r="B13" s="86">
        <v>4975</v>
      </c>
    </row>
    <row r="14" spans="1:2">
      <c r="A14" s="81" t="s">
        <v>57</v>
      </c>
      <c r="B14" s="86">
        <v>5155</v>
      </c>
    </row>
    <row r="15" spans="1:2">
      <c r="A15" s="81" t="s">
        <v>50</v>
      </c>
      <c r="B15" s="86">
        <v>5215</v>
      </c>
    </row>
    <row r="16" spans="1:2">
      <c r="A16" s="81" t="s">
        <v>51</v>
      </c>
      <c r="B16" s="86">
        <v>5474</v>
      </c>
    </row>
    <row r="17" spans="1:2">
      <c r="A17" s="81" t="s">
        <v>59</v>
      </c>
      <c r="B17" s="86">
        <v>5076</v>
      </c>
    </row>
    <row r="18" spans="1:2">
      <c r="A18" s="81" t="s">
        <v>60</v>
      </c>
      <c r="B18" s="86">
        <v>5307</v>
      </c>
    </row>
    <row r="19" spans="1:2">
      <c r="A19" s="81" t="s">
        <v>61</v>
      </c>
      <c r="B19" s="86">
        <v>6304</v>
      </c>
    </row>
    <row r="20" spans="1:2">
      <c r="A20" s="81" t="s">
        <v>62</v>
      </c>
      <c r="B20" s="86">
        <v>6526</v>
      </c>
    </row>
    <row r="21" spans="1:2">
      <c r="A21" s="81" t="s">
        <v>64</v>
      </c>
      <c r="B21" s="86">
        <v>6186</v>
      </c>
    </row>
    <row r="22" spans="1:2">
      <c r="A22" s="81" t="s">
        <v>65</v>
      </c>
      <c r="B22" s="86">
        <v>6444</v>
      </c>
    </row>
    <row r="23" spans="1:2">
      <c r="A23" s="81" t="s">
        <v>66</v>
      </c>
      <c r="B23" s="86">
        <v>7614</v>
      </c>
    </row>
    <row r="24" spans="1:2">
      <c r="A24" s="81" t="s">
        <v>67</v>
      </c>
      <c r="B24" s="86">
        <v>7876</v>
      </c>
    </row>
    <row r="25" spans="1:2">
      <c r="A25" s="81" t="s">
        <v>300</v>
      </c>
      <c r="B25" s="86">
        <v>14835</v>
      </c>
    </row>
    <row r="26" spans="1:2">
      <c r="A26" s="81" t="s">
        <v>301</v>
      </c>
      <c r="B26" s="86">
        <v>13402</v>
      </c>
    </row>
    <row r="27" spans="1:2">
      <c r="A27" s="81" t="s">
        <v>218</v>
      </c>
      <c r="B27" s="86">
        <v>11984</v>
      </c>
    </row>
    <row r="28" spans="1:2">
      <c r="A28" s="81" t="s">
        <v>219</v>
      </c>
      <c r="B28" s="86">
        <v>12780</v>
      </c>
    </row>
    <row r="29" spans="1:2">
      <c r="A29" s="81" t="s">
        <v>105</v>
      </c>
      <c r="B29" s="86">
        <v>22825</v>
      </c>
    </row>
    <row r="30" spans="1:2">
      <c r="A30" s="81" t="s">
        <v>101</v>
      </c>
      <c r="B30" s="86">
        <v>23836</v>
      </c>
    </row>
    <row r="31" spans="1:2">
      <c r="A31" s="81" t="s">
        <v>99</v>
      </c>
      <c r="B31" s="86">
        <v>19335</v>
      </c>
    </row>
    <row r="32" spans="1:2">
      <c r="A32" s="81" t="s">
        <v>106</v>
      </c>
      <c r="B32" s="86">
        <v>23454</v>
      </c>
    </row>
    <row r="33" spans="1:2">
      <c r="A33" s="81" t="s">
        <v>102</v>
      </c>
      <c r="B33" s="86">
        <v>24631</v>
      </c>
    </row>
    <row r="34" spans="1:2">
      <c r="A34" s="81" t="s">
        <v>100</v>
      </c>
      <c r="B34" s="86">
        <v>19922</v>
      </c>
    </row>
    <row r="35" spans="1:2">
      <c r="A35" s="81" t="s">
        <v>108</v>
      </c>
      <c r="B35" s="86">
        <v>13545</v>
      </c>
    </row>
    <row r="36" spans="1:2">
      <c r="A36" s="81" t="s">
        <v>112</v>
      </c>
      <c r="B36" s="86">
        <v>18535</v>
      </c>
    </row>
    <row r="37" spans="1:2">
      <c r="A37" s="81" t="s">
        <v>110</v>
      </c>
      <c r="B37" s="86">
        <v>19593</v>
      </c>
    </row>
    <row r="38" spans="1:2">
      <c r="A38" s="81" t="s">
        <v>109</v>
      </c>
      <c r="B38" s="86">
        <v>13857</v>
      </c>
    </row>
    <row r="39" spans="1:2">
      <c r="A39" s="81" t="s">
        <v>113</v>
      </c>
      <c r="B39" s="86">
        <v>19012</v>
      </c>
    </row>
    <row r="40" spans="1:2">
      <c r="A40" s="81" t="s">
        <v>111</v>
      </c>
      <c r="B40" s="86">
        <v>20182</v>
      </c>
    </row>
    <row r="41" spans="1:2">
      <c r="A41" s="81" t="s">
        <v>95</v>
      </c>
      <c r="B41" s="86">
        <v>19853</v>
      </c>
    </row>
    <row r="42" spans="1:2">
      <c r="A42" s="81" t="s">
        <v>97</v>
      </c>
      <c r="B42" s="86">
        <v>20968</v>
      </c>
    </row>
    <row r="43" spans="1:2">
      <c r="A43" s="81" t="s">
        <v>93</v>
      </c>
      <c r="B43" s="86">
        <v>16411</v>
      </c>
    </row>
    <row r="44" spans="1:2">
      <c r="A44" s="81" t="s">
        <v>96</v>
      </c>
      <c r="B44" s="86">
        <v>20534</v>
      </c>
    </row>
    <row r="45" spans="1:2">
      <c r="A45" s="81" t="s">
        <v>98</v>
      </c>
      <c r="B45" s="86">
        <v>21705</v>
      </c>
    </row>
    <row r="46" spans="1:2">
      <c r="A46" s="81" t="s">
        <v>94</v>
      </c>
      <c r="B46" s="86">
        <v>17005</v>
      </c>
    </row>
    <row r="47" spans="1:2">
      <c r="A47" s="81" t="s">
        <v>114</v>
      </c>
      <c r="B47" s="86">
        <v>13844</v>
      </c>
    </row>
    <row r="48" spans="1:2">
      <c r="A48" s="81" t="s">
        <v>118</v>
      </c>
      <c r="B48" s="86">
        <v>18833</v>
      </c>
    </row>
    <row r="49" spans="1:2">
      <c r="A49" s="81" t="s">
        <v>116</v>
      </c>
      <c r="B49" s="86">
        <v>19916</v>
      </c>
    </row>
    <row r="50" spans="1:2">
      <c r="A50" s="81" t="s">
        <v>115</v>
      </c>
      <c r="B50" s="86">
        <v>14156</v>
      </c>
    </row>
    <row r="51" spans="1:2">
      <c r="A51" s="81" t="s">
        <v>119</v>
      </c>
      <c r="B51" s="86">
        <v>19310</v>
      </c>
    </row>
    <row r="52" spans="1:2">
      <c r="A52" s="81" t="s">
        <v>117</v>
      </c>
      <c r="B52" s="86">
        <v>20505</v>
      </c>
    </row>
    <row r="53" spans="1:2">
      <c r="A53" s="81" t="s">
        <v>144</v>
      </c>
      <c r="B53" s="86">
        <v>6817</v>
      </c>
    </row>
    <row r="54" spans="1:2">
      <c r="A54" s="81" t="s">
        <v>145</v>
      </c>
      <c r="B54" s="86">
        <v>7179</v>
      </c>
    </row>
    <row r="55" spans="1:2">
      <c r="A55" s="81" t="s">
        <v>146</v>
      </c>
      <c r="B55" s="86">
        <v>7591</v>
      </c>
    </row>
    <row r="56" spans="1:2">
      <c r="A56" s="81" t="s">
        <v>147</v>
      </c>
      <c r="B56" s="86">
        <v>7953</v>
      </c>
    </row>
    <row r="57" spans="1:2">
      <c r="A57" s="81" t="s">
        <v>154</v>
      </c>
      <c r="B57" s="86">
        <v>8047</v>
      </c>
    </row>
    <row r="58" spans="1:2">
      <c r="A58" s="81" t="s">
        <v>149</v>
      </c>
      <c r="B58" s="86">
        <v>8047</v>
      </c>
    </row>
    <row r="59" spans="1:2">
      <c r="A59" s="81" t="s">
        <v>155</v>
      </c>
      <c r="B59" s="86">
        <v>8525</v>
      </c>
    </row>
    <row r="60" spans="1:2">
      <c r="A60" s="81" t="s">
        <v>150</v>
      </c>
      <c r="B60" s="86">
        <v>8525</v>
      </c>
    </row>
    <row r="61" spans="1:2">
      <c r="A61" s="81" t="s">
        <v>156</v>
      </c>
      <c r="B61" s="86">
        <v>9002</v>
      </c>
    </row>
    <row r="62" spans="1:2">
      <c r="A62" s="81" t="s">
        <v>151</v>
      </c>
      <c r="B62" s="86">
        <v>9002</v>
      </c>
    </row>
    <row r="63" spans="1:2">
      <c r="A63" s="81" t="s">
        <v>157</v>
      </c>
      <c r="B63" s="86">
        <v>9480</v>
      </c>
    </row>
    <row r="64" spans="1:2">
      <c r="A64" s="81" t="s">
        <v>152</v>
      </c>
      <c r="B64" s="86">
        <v>9480</v>
      </c>
    </row>
    <row r="65" spans="1:2">
      <c r="A65" s="81" t="s">
        <v>163</v>
      </c>
      <c r="B65" s="86">
        <v>8810</v>
      </c>
    </row>
    <row r="66" spans="1:2">
      <c r="A66" s="81" t="s">
        <v>159</v>
      </c>
      <c r="B66" s="86">
        <v>8810</v>
      </c>
    </row>
    <row r="67" spans="1:2">
      <c r="A67" s="81" t="s">
        <v>164</v>
      </c>
      <c r="B67" s="86">
        <v>9347</v>
      </c>
    </row>
    <row r="68" spans="1:2">
      <c r="A68" s="81" t="s">
        <v>160</v>
      </c>
      <c r="B68" s="86">
        <v>9347</v>
      </c>
    </row>
    <row r="69" spans="1:2">
      <c r="A69" s="81" t="s">
        <v>165</v>
      </c>
      <c r="B69" s="86">
        <v>9883</v>
      </c>
    </row>
    <row r="70" spans="1:2">
      <c r="A70" s="81" t="s">
        <v>161</v>
      </c>
      <c r="B70" s="86">
        <v>9883</v>
      </c>
    </row>
    <row r="71" spans="1:2">
      <c r="A71" s="81" t="s">
        <v>166</v>
      </c>
      <c r="B71" s="86">
        <v>10419</v>
      </c>
    </row>
    <row r="72" spans="1:2">
      <c r="A72" s="81" t="s">
        <v>162</v>
      </c>
      <c r="B72" s="86">
        <v>10419</v>
      </c>
    </row>
    <row r="73" spans="1:2">
      <c r="A73" s="81" t="s">
        <v>167</v>
      </c>
      <c r="B73" s="86">
        <v>12806</v>
      </c>
    </row>
    <row r="74" spans="1:2">
      <c r="A74" s="81" t="s">
        <v>168</v>
      </c>
      <c r="B74" s="86">
        <v>13372</v>
      </c>
    </row>
    <row r="75" spans="1:2">
      <c r="A75" s="81" t="s">
        <v>169</v>
      </c>
      <c r="B75" s="86">
        <v>13933</v>
      </c>
    </row>
    <row r="76" spans="1:2">
      <c r="A76" s="81" t="s">
        <v>170</v>
      </c>
      <c r="B76" s="86">
        <v>14496</v>
      </c>
    </row>
    <row r="77" spans="1:2">
      <c r="A77" s="81" t="s">
        <v>172</v>
      </c>
      <c r="B77" s="86">
        <v>13583</v>
      </c>
    </row>
    <row r="78" spans="1:2">
      <c r="A78" s="81" t="s">
        <v>176</v>
      </c>
      <c r="B78" s="86">
        <v>13583</v>
      </c>
    </row>
    <row r="79" spans="1:2">
      <c r="A79" s="81" t="s">
        <v>173</v>
      </c>
      <c r="B79" s="86">
        <v>14206</v>
      </c>
    </row>
    <row r="80" spans="1:2">
      <c r="A80" s="81" t="s">
        <v>177</v>
      </c>
      <c r="B80" s="86">
        <v>14206</v>
      </c>
    </row>
    <row r="81" spans="1:2">
      <c r="A81" s="81" t="s">
        <v>174</v>
      </c>
      <c r="B81" s="86">
        <v>14826</v>
      </c>
    </row>
    <row r="82" spans="1:2">
      <c r="A82" s="81" t="s">
        <v>178</v>
      </c>
      <c r="B82" s="86">
        <v>14826</v>
      </c>
    </row>
    <row r="83" spans="1:2">
      <c r="A83" s="81" t="s">
        <v>175</v>
      </c>
      <c r="B83" s="86">
        <v>15446</v>
      </c>
    </row>
    <row r="84" spans="1:2">
      <c r="A84" s="81" t="s">
        <v>179</v>
      </c>
      <c r="B84" s="86">
        <v>15446</v>
      </c>
    </row>
    <row r="85" spans="1:2">
      <c r="A85" s="81" t="s">
        <v>184</v>
      </c>
      <c r="B85" s="86">
        <v>9861</v>
      </c>
    </row>
    <row r="86" spans="1:2">
      <c r="A86" s="81" t="s">
        <v>188</v>
      </c>
      <c r="B86" s="86">
        <v>9861</v>
      </c>
    </row>
    <row r="87" spans="1:2">
      <c r="A87" s="81" t="s">
        <v>185</v>
      </c>
      <c r="B87" s="86">
        <v>10567</v>
      </c>
    </row>
    <row r="88" spans="1:2">
      <c r="A88" s="81" t="s">
        <v>189</v>
      </c>
      <c r="B88" s="86">
        <v>10567</v>
      </c>
    </row>
    <row r="89" spans="1:2">
      <c r="A89" s="81" t="s">
        <v>186</v>
      </c>
      <c r="B89" s="86">
        <v>11271</v>
      </c>
    </row>
    <row r="90" spans="1:2">
      <c r="A90" s="81" t="s">
        <v>190</v>
      </c>
      <c r="B90" s="86">
        <v>11271</v>
      </c>
    </row>
    <row r="91" spans="1:2">
      <c r="A91" s="81" t="s">
        <v>187</v>
      </c>
      <c r="B91" s="86">
        <v>11976</v>
      </c>
    </row>
    <row r="92" spans="1:2">
      <c r="A92" s="81" t="s">
        <v>191</v>
      </c>
      <c r="B92" s="86">
        <v>11976</v>
      </c>
    </row>
    <row r="93" spans="1:2">
      <c r="A93" s="81" t="s">
        <v>193</v>
      </c>
      <c r="B93" s="86">
        <v>5423</v>
      </c>
    </row>
    <row r="94" spans="1:2">
      <c r="A94" s="81" t="s">
        <v>195</v>
      </c>
      <c r="B94" s="86">
        <v>5890</v>
      </c>
    </row>
    <row r="95" spans="1:2">
      <c r="A95" s="81" t="s">
        <v>194</v>
      </c>
      <c r="B95" s="86">
        <v>6352</v>
      </c>
    </row>
    <row r="96" spans="1:2">
      <c r="A96" s="81" t="s">
        <v>196</v>
      </c>
      <c r="B96" s="86">
        <v>6823</v>
      </c>
    </row>
    <row r="97" spans="1:2">
      <c r="A97" s="81" t="s">
        <v>69</v>
      </c>
      <c r="B97" s="86">
        <v>4900</v>
      </c>
    </row>
    <row r="98" spans="1:2">
      <c r="A98" s="81" t="s">
        <v>70</v>
      </c>
      <c r="B98" s="86">
        <v>5178</v>
      </c>
    </row>
    <row r="99" spans="1:2">
      <c r="A99" s="81" t="s">
        <v>73</v>
      </c>
      <c r="B99" s="86">
        <v>9706</v>
      </c>
    </row>
    <row r="100" spans="1:2">
      <c r="A100" s="81" t="s">
        <v>71</v>
      </c>
      <c r="B100" s="86">
        <v>9706</v>
      </c>
    </row>
    <row r="101" spans="1:2">
      <c r="A101" s="81" t="s">
        <v>244</v>
      </c>
      <c r="B101" s="86">
        <v>9982</v>
      </c>
    </row>
    <row r="102" spans="1:2">
      <c r="A102" s="81" t="s">
        <v>72</v>
      </c>
      <c r="B102" s="86">
        <v>9982</v>
      </c>
    </row>
    <row r="103" spans="1:2">
      <c r="A103" s="81" t="s">
        <v>78</v>
      </c>
      <c r="B103" s="86">
        <v>13033</v>
      </c>
    </row>
    <row r="104" spans="1:2">
      <c r="A104" s="81" t="s">
        <v>76</v>
      </c>
      <c r="B104" s="86">
        <v>13033</v>
      </c>
    </row>
    <row r="105" spans="1:2">
      <c r="A105" s="81" t="s">
        <v>79</v>
      </c>
      <c r="B105" s="86">
        <v>13311</v>
      </c>
    </row>
    <row r="106" spans="1:2">
      <c r="A106" s="81" t="s">
        <v>77</v>
      </c>
      <c r="B106" s="86">
        <v>13311</v>
      </c>
    </row>
    <row r="107" spans="1:2">
      <c r="A107" s="81" t="s">
        <v>82</v>
      </c>
      <c r="B107" s="86">
        <v>14519</v>
      </c>
    </row>
    <row r="108" spans="1:2">
      <c r="A108" s="81" t="s">
        <v>81</v>
      </c>
      <c r="B108" s="86">
        <v>14519</v>
      </c>
    </row>
    <row r="109" spans="1:2">
      <c r="A109" s="81" t="s">
        <v>85</v>
      </c>
      <c r="B109" s="86">
        <v>14798</v>
      </c>
    </row>
    <row r="110" spans="1:2">
      <c r="A110" s="81" t="s">
        <v>84</v>
      </c>
      <c r="B110" s="86">
        <v>14798</v>
      </c>
    </row>
    <row r="111" spans="1:2">
      <c r="A111" s="81" t="s">
        <v>87</v>
      </c>
      <c r="B111" s="86">
        <v>7988</v>
      </c>
    </row>
    <row r="112" spans="1:2">
      <c r="A112" s="81" t="s">
        <v>90</v>
      </c>
      <c r="B112" s="86">
        <v>16367</v>
      </c>
    </row>
    <row r="113" spans="1:2">
      <c r="A113" s="81" t="s">
        <v>91</v>
      </c>
      <c r="B113" s="86">
        <v>16367</v>
      </c>
    </row>
    <row r="114" spans="1:2">
      <c r="A114" s="81" t="s">
        <v>302</v>
      </c>
      <c r="B114" s="86">
        <v>689</v>
      </c>
    </row>
    <row r="115" spans="1:2">
      <c r="A115" s="81" t="s">
        <v>303</v>
      </c>
      <c r="B115" s="86">
        <v>724</v>
      </c>
    </row>
    <row r="116" spans="1:2">
      <c r="A116" s="81" t="s">
        <v>304</v>
      </c>
      <c r="B116" s="86">
        <v>588</v>
      </c>
    </row>
    <row r="117" spans="1:2">
      <c r="A117" s="81" t="s">
        <v>202</v>
      </c>
      <c r="B117" s="86">
        <v>17225</v>
      </c>
    </row>
    <row r="118" spans="1:2">
      <c r="A118" s="81" t="s">
        <v>199</v>
      </c>
      <c r="B118" s="86">
        <v>13729</v>
      </c>
    </row>
    <row r="119" spans="1:2">
      <c r="A119" s="81" t="s">
        <v>200</v>
      </c>
      <c r="B119" s="86">
        <v>14896</v>
      </c>
    </row>
    <row r="120" spans="1:2">
      <c r="A120" s="81" t="s">
        <v>201</v>
      </c>
      <c r="B120" s="86">
        <v>16059</v>
      </c>
    </row>
    <row r="121" spans="1:2">
      <c r="A121" s="81" t="s">
        <v>207</v>
      </c>
      <c r="B121" s="86">
        <v>19729</v>
      </c>
    </row>
    <row r="122" spans="1:2">
      <c r="A122" s="81" t="s">
        <v>204</v>
      </c>
      <c r="B122" s="86">
        <v>15498</v>
      </c>
    </row>
    <row r="123" spans="1:2">
      <c r="A123" s="81" t="s">
        <v>205</v>
      </c>
      <c r="B123" s="86">
        <v>16910</v>
      </c>
    </row>
    <row r="124" spans="1:2">
      <c r="A124" s="81" t="s">
        <v>206</v>
      </c>
      <c r="B124" s="86">
        <v>18318</v>
      </c>
    </row>
    <row r="125" spans="1:2">
      <c r="A125" s="81" t="s">
        <v>211</v>
      </c>
      <c r="B125" s="86">
        <v>19808</v>
      </c>
    </row>
    <row r="126" spans="1:2">
      <c r="A126" s="81" t="s">
        <v>208</v>
      </c>
      <c r="B126" s="86">
        <v>15945</v>
      </c>
    </row>
    <row r="127" spans="1:2">
      <c r="A127" s="81" t="s">
        <v>209</v>
      </c>
      <c r="B127" s="86">
        <v>17233</v>
      </c>
    </row>
    <row r="128" spans="1:2">
      <c r="A128" s="81" t="s">
        <v>210</v>
      </c>
      <c r="B128" s="86">
        <v>18520</v>
      </c>
    </row>
    <row r="129" spans="1:2">
      <c r="A129" s="81" t="s">
        <v>213</v>
      </c>
      <c r="B129" s="86">
        <v>19851</v>
      </c>
    </row>
    <row r="130" spans="1:2">
      <c r="A130" s="81" t="s">
        <v>214</v>
      </c>
      <c r="B130" s="86">
        <v>19851</v>
      </c>
    </row>
    <row r="131" spans="1:2">
      <c r="A131" s="81" t="s">
        <v>140</v>
      </c>
      <c r="B131" s="86">
        <v>4705</v>
      </c>
    </row>
    <row r="132" spans="1:2">
      <c r="A132" s="81" t="s">
        <v>141</v>
      </c>
      <c r="B132" s="86">
        <v>5186</v>
      </c>
    </row>
    <row r="133" spans="1:2">
      <c r="A133" s="81" t="s">
        <v>121</v>
      </c>
      <c r="B133" s="86">
        <v>3461</v>
      </c>
    </row>
    <row r="134" spans="1:2">
      <c r="A134" s="81" t="s">
        <v>125</v>
      </c>
      <c r="B134" s="86">
        <v>3461</v>
      </c>
    </row>
    <row r="135" spans="1:2">
      <c r="A135" s="81" t="s">
        <v>122</v>
      </c>
      <c r="B135" s="86">
        <v>3716</v>
      </c>
    </row>
    <row r="136" spans="1:2">
      <c r="A136" s="81" t="s">
        <v>126</v>
      </c>
      <c r="B136" s="86">
        <v>3716</v>
      </c>
    </row>
    <row r="137" spans="1:2">
      <c r="A137" s="81" t="s">
        <v>123</v>
      </c>
      <c r="B137" s="86">
        <v>3972</v>
      </c>
    </row>
    <row r="138" spans="1:2">
      <c r="A138" s="81" t="s">
        <v>127</v>
      </c>
      <c r="B138" s="86">
        <v>3972</v>
      </c>
    </row>
    <row r="139" spans="1:2">
      <c r="A139" s="81" t="s">
        <v>124</v>
      </c>
      <c r="B139" s="86">
        <v>4226</v>
      </c>
    </row>
    <row r="140" spans="1:2">
      <c r="A140" s="81" t="s">
        <v>128</v>
      </c>
      <c r="B140" s="86">
        <v>4226</v>
      </c>
    </row>
    <row r="141" spans="1:2">
      <c r="A141" s="81" t="s">
        <v>134</v>
      </c>
      <c r="B141" s="86">
        <v>7651</v>
      </c>
    </row>
    <row r="142" spans="1:2">
      <c r="A142" s="81" t="s">
        <v>131</v>
      </c>
      <c r="B142" s="86">
        <v>6123</v>
      </c>
    </row>
    <row r="143" spans="1:2">
      <c r="A143" s="81" t="s">
        <v>132</v>
      </c>
      <c r="B143" s="86">
        <v>6633</v>
      </c>
    </row>
    <row r="144" spans="1:2">
      <c r="A144" s="81" t="s">
        <v>133</v>
      </c>
      <c r="B144" s="86">
        <v>7143</v>
      </c>
    </row>
    <row r="145" spans="1:2">
      <c r="A145" s="81" t="s">
        <v>135</v>
      </c>
      <c r="B145" s="86">
        <v>6307</v>
      </c>
    </row>
    <row r="146" spans="1:2">
      <c r="A146" s="81" t="s">
        <v>136</v>
      </c>
      <c r="B146" s="86">
        <v>6624</v>
      </c>
    </row>
    <row r="147" spans="1:2">
      <c r="A147" s="81" t="s">
        <v>137</v>
      </c>
      <c r="B147" s="86">
        <v>6937</v>
      </c>
    </row>
    <row r="148" spans="1:2">
      <c r="A148" s="81" t="s">
        <v>138</v>
      </c>
      <c r="B148" s="86">
        <v>7245</v>
      </c>
    </row>
    <row r="149" spans="1:2">
      <c r="A149" s="80"/>
      <c r="B149" s="80"/>
    </row>
    <row r="150" spans="1:2">
      <c r="A150" s="80"/>
      <c r="B150" s="80"/>
    </row>
    <row r="151" spans="1:2">
      <c r="A151" s="80"/>
      <c r="B151" s="80"/>
    </row>
    <row r="152" spans="1:2">
      <c r="A152" s="80"/>
      <c r="B152" s="80"/>
    </row>
    <row r="153" spans="1:2">
      <c r="A153" s="80"/>
      <c r="B153" s="80"/>
    </row>
    <row r="154" spans="1:2">
      <c r="A154" s="80"/>
      <c r="B154" s="80"/>
    </row>
  </sheetData>
  <sheetProtection algorithmName="SHA-512" hashValue="urKbvm24VenAnpBzip81hENoRTOl9HqhyAU64dyBYq1rLqDMbqAL1gOUFlwMnzf4b0iWoROw0H7Ad1M3my5n6A==" saltValue="WzxjCvQA9tG5j45nMSzYI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/>
  <dimension ref="A1:L39"/>
  <sheetViews>
    <sheetView workbookViewId="0">
      <selection activeCell="O32" sqref="O32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5.0999999999999996" customHeight="1"/>
    <row r="2" spans="1:12" s="11" customFormat="1" ht="24.95" customHeight="1"/>
    <row r="3" spans="1:12" s="11" customFormat="1" ht="5.0999999999999996" customHeight="1"/>
    <row r="4" spans="1:12" s="11" customFormat="1" ht="24.95" customHeight="1">
      <c r="A4" s="216"/>
      <c r="B4" s="217"/>
      <c r="C4" s="218"/>
      <c r="D4" s="221" t="s">
        <v>9</v>
      </c>
      <c r="E4" s="212"/>
      <c r="G4" s="216"/>
      <c r="H4" s="217"/>
      <c r="I4" s="218"/>
      <c r="J4" s="227" t="s">
        <v>38</v>
      </c>
      <c r="K4" s="228"/>
    </row>
    <row r="5" spans="1:12" s="11" customFormat="1" ht="24.95" customHeight="1">
      <c r="A5" s="219"/>
      <c r="B5" s="220"/>
      <c r="C5" s="208"/>
      <c r="D5" s="12" t="s">
        <v>1</v>
      </c>
      <c r="E5" s="13" t="s">
        <v>2</v>
      </c>
      <c r="G5" s="219"/>
      <c r="H5" s="220"/>
      <c r="I5" s="208"/>
      <c r="J5" s="12" t="s">
        <v>1</v>
      </c>
      <c r="K5" s="13" t="s">
        <v>2</v>
      </c>
    </row>
    <row r="6" spans="1:12" s="11" customFormat="1" ht="20.100000000000001" customHeight="1">
      <c r="A6" s="219"/>
      <c r="B6" s="220"/>
      <c r="C6" s="208"/>
      <c r="D6" s="229" t="s">
        <v>37</v>
      </c>
      <c r="E6" s="232">
        <f>VLOOKUP(D6,Цены!$A$1:$B$148,2,FALSE)</f>
        <v>1030</v>
      </c>
      <c r="G6" s="219"/>
      <c r="H6" s="220"/>
      <c r="I6" s="208"/>
      <c r="J6" s="14" t="s">
        <v>39</v>
      </c>
      <c r="K6" s="15">
        <f>VLOOKUP(J6,Цены!$A$1:$B$148,2,FALSE)</f>
        <v>2559</v>
      </c>
      <c r="L6" s="30"/>
    </row>
    <row r="7" spans="1:12" s="11" customFormat="1" ht="20.100000000000001" customHeight="1">
      <c r="A7" s="219"/>
      <c r="B7" s="220"/>
      <c r="C7" s="208"/>
      <c r="D7" s="230"/>
      <c r="E7" s="233"/>
      <c r="G7" s="219"/>
      <c r="H7" s="220"/>
      <c r="I7" s="208"/>
      <c r="J7" s="48" t="s">
        <v>256</v>
      </c>
      <c r="K7" s="49" t="s">
        <v>258</v>
      </c>
      <c r="L7" s="30"/>
    </row>
    <row r="8" spans="1:12" s="11" customFormat="1" ht="20.100000000000001" customHeight="1">
      <c r="A8" s="219"/>
      <c r="B8" s="220"/>
      <c r="C8" s="208"/>
      <c r="D8" s="231"/>
      <c r="E8" s="233"/>
      <c r="G8" s="219"/>
      <c r="H8" s="220"/>
      <c r="I8" s="208"/>
      <c r="J8" s="14" t="s">
        <v>40</v>
      </c>
      <c r="K8" s="15">
        <f>VLOOKUP(J8,Цены!$A$1:$B$148,2,FALSE)</f>
        <v>2701</v>
      </c>
      <c r="L8" s="30"/>
    </row>
    <row r="9" spans="1:12" s="11" customFormat="1" ht="20.100000000000001" customHeight="1">
      <c r="A9" s="224"/>
      <c r="B9" s="225"/>
      <c r="C9" s="226"/>
      <c r="D9" s="46" t="s">
        <v>256</v>
      </c>
      <c r="E9" s="47" t="s">
        <v>257</v>
      </c>
      <c r="G9" s="224"/>
      <c r="H9" s="225"/>
      <c r="I9" s="226"/>
      <c r="J9" s="46" t="s">
        <v>256</v>
      </c>
      <c r="K9" s="47" t="s">
        <v>259</v>
      </c>
      <c r="L9" s="30"/>
    </row>
    <row r="10" spans="1:12" s="11" customFormat="1" ht="5.0999999999999996" customHeight="1"/>
    <row r="11" spans="1:12" s="11" customFormat="1" ht="24.95" customHeight="1">
      <c r="A11" s="216"/>
      <c r="B11" s="217"/>
      <c r="C11" s="218"/>
      <c r="D11" s="221" t="s">
        <v>41</v>
      </c>
      <c r="E11" s="212"/>
      <c r="G11" s="216"/>
      <c r="H11" s="217"/>
      <c r="I11" s="218"/>
      <c r="J11" s="222" t="s">
        <v>44</v>
      </c>
      <c r="K11" s="223"/>
    </row>
    <row r="12" spans="1:12" s="11" customFormat="1" ht="24.95" customHeight="1">
      <c r="A12" s="219"/>
      <c r="B12" s="220"/>
      <c r="C12" s="208"/>
      <c r="D12" s="12" t="s">
        <v>1</v>
      </c>
      <c r="E12" s="13" t="s">
        <v>2</v>
      </c>
      <c r="G12" s="219"/>
      <c r="H12" s="220"/>
      <c r="I12" s="208"/>
      <c r="J12" s="12" t="s">
        <v>1</v>
      </c>
      <c r="K12" s="13" t="s">
        <v>2</v>
      </c>
    </row>
    <row r="13" spans="1:12" s="11" customFormat="1" ht="20.100000000000001" customHeight="1">
      <c r="A13" s="219"/>
      <c r="B13" s="220"/>
      <c r="C13" s="208"/>
      <c r="D13" s="14" t="s">
        <v>42</v>
      </c>
      <c r="E13" s="15">
        <f>VLOOKUP(D13,Цены!$A$1:$B$148,2,FALSE)</f>
        <v>3629</v>
      </c>
      <c r="G13" s="219"/>
      <c r="H13" s="220"/>
      <c r="I13" s="208"/>
      <c r="J13" s="14" t="s">
        <v>45</v>
      </c>
      <c r="K13" s="15">
        <f>VLOOKUP(J13,Цены!$A$1:$B$148,2,FALSE)</f>
        <v>3896</v>
      </c>
    </row>
    <row r="14" spans="1:12" s="11" customFormat="1" ht="20.100000000000001" customHeight="1">
      <c r="A14" s="219"/>
      <c r="B14" s="220"/>
      <c r="C14" s="208"/>
      <c r="D14" s="48" t="s">
        <v>256</v>
      </c>
      <c r="E14" s="49" t="s">
        <v>260</v>
      </c>
      <c r="G14" s="219"/>
      <c r="H14" s="220"/>
      <c r="I14" s="208"/>
      <c r="J14" s="48" t="s">
        <v>256</v>
      </c>
      <c r="K14" s="49" t="s">
        <v>258</v>
      </c>
    </row>
    <row r="15" spans="1:12" s="11" customFormat="1" ht="20.100000000000001" customHeight="1">
      <c r="A15" s="219"/>
      <c r="B15" s="220"/>
      <c r="C15" s="208"/>
      <c r="D15" s="14" t="s">
        <v>43</v>
      </c>
      <c r="E15" s="15">
        <f>VLOOKUP(D15,Цены!$A$1:$B$148,2,FALSE)</f>
        <v>3771</v>
      </c>
      <c r="G15" s="219"/>
      <c r="H15" s="220"/>
      <c r="I15" s="208"/>
      <c r="J15" s="14" t="s">
        <v>46</v>
      </c>
      <c r="K15" s="15">
        <f>VLOOKUP(J15,Цены!$A$1:$B$148,2,FALSE)</f>
        <v>4097</v>
      </c>
    </row>
    <row r="16" spans="1:12" s="11" customFormat="1" ht="20.100000000000001" customHeight="1">
      <c r="A16" s="224"/>
      <c r="B16" s="225"/>
      <c r="C16" s="226"/>
      <c r="D16" s="48" t="s">
        <v>256</v>
      </c>
      <c r="E16" s="49" t="s">
        <v>261</v>
      </c>
      <c r="G16" s="213" t="s">
        <v>316</v>
      </c>
      <c r="H16" s="214"/>
      <c r="I16" s="215"/>
      <c r="J16" s="46" t="s">
        <v>256</v>
      </c>
      <c r="K16" s="47" t="s">
        <v>259</v>
      </c>
    </row>
    <row r="17" spans="1:11" s="11" customFormat="1" ht="5.0999999999999996" customHeight="1">
      <c r="D17" s="26"/>
      <c r="E17" s="26"/>
    </row>
    <row r="18" spans="1:11" s="11" customFormat="1" ht="24.95" customHeight="1">
      <c r="A18" s="216"/>
      <c r="B18" s="217"/>
      <c r="C18" s="218"/>
      <c r="D18" s="221" t="s">
        <v>47</v>
      </c>
      <c r="E18" s="212"/>
      <c r="G18" s="216"/>
      <c r="H18" s="217"/>
      <c r="I18" s="218"/>
      <c r="J18" s="222" t="s">
        <v>52</v>
      </c>
      <c r="K18" s="223"/>
    </row>
    <row r="19" spans="1:11" s="11" customFormat="1" ht="24.95" customHeight="1">
      <c r="A19" s="219"/>
      <c r="B19" s="220"/>
      <c r="C19" s="208"/>
      <c r="D19" s="12" t="s">
        <v>1</v>
      </c>
      <c r="E19" s="13" t="s">
        <v>2</v>
      </c>
      <c r="G19" s="219"/>
      <c r="H19" s="220"/>
      <c r="I19" s="208"/>
      <c r="J19" s="12" t="s">
        <v>1</v>
      </c>
      <c r="K19" s="13" t="s">
        <v>2</v>
      </c>
    </row>
    <row r="20" spans="1:11" s="11" customFormat="1" ht="20.100000000000001" customHeight="1">
      <c r="A20" s="219"/>
      <c r="B20" s="220"/>
      <c r="C20" s="208"/>
      <c r="D20" s="14" t="s">
        <v>48</v>
      </c>
      <c r="E20" s="15">
        <f>VLOOKUP(D20,Цены!$A$1:$B$148,2,FALSE)</f>
        <v>3896</v>
      </c>
      <c r="G20" s="219"/>
      <c r="H20" s="220"/>
      <c r="I20" s="208"/>
      <c r="J20" s="14" t="s">
        <v>50</v>
      </c>
      <c r="K20" s="15">
        <f>VLOOKUP(J20,Цены!$A$1:$B$148,2,FALSE)</f>
        <v>5215</v>
      </c>
    </row>
    <row r="21" spans="1:11" s="11" customFormat="1" ht="20.100000000000001" customHeight="1">
      <c r="A21" s="219"/>
      <c r="B21" s="220"/>
      <c r="C21" s="208"/>
      <c r="D21" s="48" t="s">
        <v>256</v>
      </c>
      <c r="E21" s="49" t="s">
        <v>258</v>
      </c>
      <c r="G21" s="219"/>
      <c r="H21" s="220"/>
      <c r="I21" s="208"/>
      <c r="J21" s="48" t="s">
        <v>256</v>
      </c>
      <c r="K21" s="49" t="s">
        <v>258</v>
      </c>
    </row>
    <row r="22" spans="1:11" s="11" customFormat="1" ht="20.100000000000001" customHeight="1">
      <c r="A22" s="219"/>
      <c r="B22" s="220"/>
      <c r="C22" s="208"/>
      <c r="D22" s="14" t="s">
        <v>49</v>
      </c>
      <c r="E22" s="15">
        <f>VLOOKUP(D22,Цены!$A$1:$B$148,2,FALSE)</f>
        <v>4097</v>
      </c>
      <c r="G22" s="219"/>
      <c r="H22" s="220"/>
      <c r="I22" s="208"/>
      <c r="J22" s="14" t="s">
        <v>51</v>
      </c>
      <c r="K22" s="15">
        <f>VLOOKUP(J22,Цены!$A$1:$B$148,2,FALSE)</f>
        <v>5474</v>
      </c>
    </row>
    <row r="23" spans="1:11" s="11" customFormat="1" ht="20.100000000000001" customHeight="1">
      <c r="A23" s="213" t="s">
        <v>316</v>
      </c>
      <c r="B23" s="214"/>
      <c r="C23" s="215"/>
      <c r="D23" s="46" t="s">
        <v>256</v>
      </c>
      <c r="E23" s="47" t="s">
        <v>259</v>
      </c>
      <c r="G23" s="213" t="s">
        <v>317</v>
      </c>
      <c r="H23" s="214"/>
      <c r="I23" s="215"/>
      <c r="J23" s="46" t="s">
        <v>256</v>
      </c>
      <c r="K23" s="47" t="s">
        <v>259</v>
      </c>
    </row>
    <row r="24" spans="1:11" s="11" customFormat="1" ht="5.0999999999999996" customHeight="1"/>
    <row r="25" spans="1:11" s="11" customFormat="1" ht="18" customHeight="1">
      <c r="A25" s="205"/>
      <c r="B25" s="206"/>
      <c r="C25" s="211" t="s">
        <v>53</v>
      </c>
      <c r="D25" s="211"/>
      <c r="E25" s="212"/>
      <c r="G25" s="205"/>
      <c r="H25" s="206"/>
      <c r="I25" s="211" t="s">
        <v>58</v>
      </c>
      <c r="J25" s="211"/>
      <c r="K25" s="212"/>
    </row>
    <row r="26" spans="1:11" s="11" customFormat="1" ht="18" customHeight="1">
      <c r="A26" s="207"/>
      <c r="B26" s="208"/>
      <c r="C26" s="52" t="s">
        <v>3</v>
      </c>
      <c r="D26" s="12" t="s">
        <v>1</v>
      </c>
      <c r="E26" s="12" t="s">
        <v>2</v>
      </c>
      <c r="G26" s="207"/>
      <c r="H26" s="208"/>
      <c r="I26" s="16" t="s">
        <v>3</v>
      </c>
      <c r="J26" s="12" t="s">
        <v>1</v>
      </c>
      <c r="K26" s="12" t="s">
        <v>2</v>
      </c>
    </row>
    <row r="27" spans="1:11" s="11" customFormat="1" ht="18" customHeight="1">
      <c r="A27" s="207"/>
      <c r="B27" s="208"/>
      <c r="C27" s="53">
        <v>1100</v>
      </c>
      <c r="D27" s="18" t="s">
        <v>54</v>
      </c>
      <c r="E27" s="77">
        <f>VLOOKUP(D27,Цены!$A$1:$B$148,2,FALSE)</f>
        <v>3980</v>
      </c>
      <c r="G27" s="207"/>
      <c r="H27" s="208"/>
      <c r="I27" s="17">
        <v>1100</v>
      </c>
      <c r="J27" s="18" t="s">
        <v>59</v>
      </c>
      <c r="K27" s="77">
        <f>VLOOKUP(J27,Цены!$A$1:$B$148,2,FALSE)</f>
        <v>5076</v>
      </c>
    </row>
    <row r="28" spans="1:11" s="11" customFormat="1" ht="18" customHeight="1">
      <c r="A28" s="209"/>
      <c r="B28" s="210"/>
      <c r="C28" s="54">
        <v>1200</v>
      </c>
      <c r="D28" s="20" t="s">
        <v>55</v>
      </c>
      <c r="E28" s="21">
        <f>VLOOKUP(D28,Цены!$A$1:$B$148,2,FALSE)</f>
        <v>4160</v>
      </c>
      <c r="G28" s="209"/>
      <c r="H28" s="210"/>
      <c r="I28" s="19">
        <v>1200</v>
      </c>
      <c r="J28" s="20" t="s">
        <v>60</v>
      </c>
      <c r="K28" s="21">
        <f>VLOOKUP(J28,Цены!$A$1:$B$148,2,FALSE)</f>
        <v>5307</v>
      </c>
    </row>
    <row r="29" spans="1:11" s="11" customFormat="1" ht="18" customHeight="1">
      <c r="A29" s="197" t="s">
        <v>318</v>
      </c>
      <c r="B29" s="198"/>
      <c r="C29" s="50">
        <v>1650</v>
      </c>
      <c r="D29" s="22" t="s">
        <v>56</v>
      </c>
      <c r="E29" s="78">
        <f>VLOOKUP(D29,Цены!$A$1:$B$148,2,FALSE)</f>
        <v>4975</v>
      </c>
      <c r="G29" s="202" t="s">
        <v>319</v>
      </c>
      <c r="H29" s="203"/>
      <c r="I29" s="19">
        <v>1650</v>
      </c>
      <c r="J29" s="22" t="s">
        <v>61</v>
      </c>
      <c r="K29" s="78">
        <f>VLOOKUP(J29,Цены!$A$1:$B$148,2,FALSE)</f>
        <v>6304</v>
      </c>
    </row>
    <row r="30" spans="1:11" s="11" customFormat="1" ht="18" customHeight="1">
      <c r="A30" s="199" t="s">
        <v>262</v>
      </c>
      <c r="B30" s="200"/>
      <c r="C30" s="51">
        <v>1750</v>
      </c>
      <c r="D30" s="24" t="s">
        <v>57</v>
      </c>
      <c r="E30" s="25">
        <f>VLOOKUP(D30,Цены!$A$1:$B$148,2,FALSE)</f>
        <v>5155</v>
      </c>
      <c r="G30" s="199" t="s">
        <v>262</v>
      </c>
      <c r="H30" s="204"/>
      <c r="I30" s="23">
        <v>1750</v>
      </c>
      <c r="J30" s="24" t="s">
        <v>62</v>
      </c>
      <c r="K30" s="25">
        <f>VLOOKUP(J30,Цены!$A$1:$B$148,2,FALSE)</f>
        <v>6526</v>
      </c>
    </row>
    <row r="31" spans="1:11" s="11" customFormat="1" ht="5.0999999999999996" customHeight="1">
      <c r="E31" s="26"/>
    </row>
    <row r="32" spans="1:11" s="11" customFormat="1" ht="18" customHeight="1">
      <c r="A32" s="205"/>
      <c r="B32" s="206"/>
      <c r="C32" s="211" t="s">
        <v>63</v>
      </c>
      <c r="D32" s="211"/>
      <c r="E32" s="212"/>
    </row>
    <row r="33" spans="1:11" s="11" customFormat="1" ht="18" customHeight="1">
      <c r="A33" s="207"/>
      <c r="B33" s="208"/>
      <c r="C33" s="52" t="s">
        <v>3</v>
      </c>
      <c r="D33" s="12" t="s">
        <v>1</v>
      </c>
      <c r="E33" s="12" t="s">
        <v>2</v>
      </c>
    </row>
    <row r="34" spans="1:11" s="11" customFormat="1" ht="18" customHeight="1">
      <c r="A34" s="207"/>
      <c r="B34" s="208"/>
      <c r="C34" s="53">
        <v>1100</v>
      </c>
      <c r="D34" s="18" t="s">
        <v>64</v>
      </c>
      <c r="E34" s="77">
        <f>VLOOKUP(D34,Цены!$A$1:$B$148,2,FALSE)</f>
        <v>6186</v>
      </c>
    </row>
    <row r="35" spans="1:11" s="11" customFormat="1" ht="18" customHeight="1">
      <c r="A35" s="209"/>
      <c r="B35" s="210"/>
      <c r="C35" s="54">
        <v>1200</v>
      </c>
      <c r="D35" s="20" t="s">
        <v>65</v>
      </c>
      <c r="E35" s="21">
        <f>VLOOKUP(D35,Цены!$A$1:$B$148,2,FALSE)</f>
        <v>6444</v>
      </c>
    </row>
    <row r="36" spans="1:11" s="11" customFormat="1" ht="18" customHeight="1">
      <c r="A36" s="197" t="s">
        <v>320</v>
      </c>
      <c r="B36" s="198"/>
      <c r="C36" s="50">
        <v>1650</v>
      </c>
      <c r="D36" s="22" t="s">
        <v>66</v>
      </c>
      <c r="E36" s="78">
        <f>VLOOKUP(D36,Цены!$A$1:$B$148,2,FALSE)</f>
        <v>7614</v>
      </c>
    </row>
    <row r="37" spans="1:11" s="11" customFormat="1" ht="18" customHeight="1">
      <c r="A37" s="199" t="s">
        <v>262</v>
      </c>
      <c r="B37" s="200"/>
      <c r="C37" s="51">
        <v>1750</v>
      </c>
      <c r="D37" s="24" t="s">
        <v>67</v>
      </c>
      <c r="E37" s="25">
        <f>VLOOKUP(D37,Цены!$A$1:$B$148,2,FALSE)</f>
        <v>7876</v>
      </c>
    </row>
    <row r="38" spans="1:11" s="11" customFormat="1" ht="15" customHeight="1">
      <c r="A38" s="28"/>
      <c r="C38" s="201" t="s">
        <v>299</v>
      </c>
      <c r="D38" s="201"/>
      <c r="E38" s="201"/>
      <c r="F38" s="201"/>
      <c r="G38" s="201"/>
      <c r="H38" s="201"/>
      <c r="I38" s="201"/>
      <c r="J38" s="201"/>
      <c r="K38" s="201"/>
    </row>
    <row r="39" spans="1:11" s="11" customFormat="1" ht="9.75" customHeight="1">
      <c r="B39" s="28"/>
    </row>
  </sheetData>
  <sheetProtection algorithmName="SHA-512" hashValue="zxdWhX6PZ1LYysnF3P2N6qNyj2iXd9QGwn0LuHvv2e+79zhPHty7J8ygmZcnjB+ZQwXpm3txuO4fuXSF0A1Hkg==" saltValue="Lt0QS1mq5XrVIx5jLnXi/A==" spinCount="100000" sheet="1" formatCells="0" formatColumns="0" formatRows="0" insertColumns="0" insertRows="0" insertHyperlinks="0" deleteColumns="0" deleteRows="0" sort="0" autoFilter="0" pivotTables="0"/>
  <mergeCells count="30">
    <mergeCell ref="A18:C22"/>
    <mergeCell ref="D18:E18"/>
    <mergeCell ref="G18:I22"/>
    <mergeCell ref="J18:K18"/>
    <mergeCell ref="A4:C9"/>
    <mergeCell ref="D4:E4"/>
    <mergeCell ref="G4:I9"/>
    <mergeCell ref="J4:K4"/>
    <mergeCell ref="D6:D8"/>
    <mergeCell ref="E6:E8"/>
    <mergeCell ref="A11:C16"/>
    <mergeCell ref="D11:E11"/>
    <mergeCell ref="G11:I15"/>
    <mergeCell ref="J11:K11"/>
    <mergeCell ref="G16:I16"/>
    <mergeCell ref="A23:C23"/>
    <mergeCell ref="G23:I23"/>
    <mergeCell ref="A25:B28"/>
    <mergeCell ref="C25:E25"/>
    <mergeCell ref="G25:H28"/>
    <mergeCell ref="I25:K25"/>
    <mergeCell ref="A36:B36"/>
    <mergeCell ref="A37:B37"/>
    <mergeCell ref="C38:K38"/>
    <mergeCell ref="A29:B29"/>
    <mergeCell ref="G29:H29"/>
    <mergeCell ref="A30:B30"/>
    <mergeCell ref="G30:H30"/>
    <mergeCell ref="A32:B35"/>
    <mergeCell ref="C32:E3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L46"/>
  <sheetViews>
    <sheetView topLeftCell="A13" workbookViewId="0">
      <selection activeCell="E33" sqref="E33:E34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9.75" customHeight="1">
      <c r="B1" s="28"/>
    </row>
    <row r="2" spans="1:12" s="11" customFormat="1" ht="24.95" customHeight="1"/>
    <row r="3" spans="1:12" s="11" customFormat="1" ht="5.0999999999999996" customHeight="1"/>
    <row r="4" spans="1:12" s="11" customFormat="1" ht="20.100000000000001" customHeight="1">
      <c r="A4" s="216"/>
      <c r="B4" s="217"/>
      <c r="C4" s="218"/>
      <c r="D4" s="241" t="s">
        <v>68</v>
      </c>
      <c r="E4" s="242"/>
      <c r="F4" s="75"/>
      <c r="G4" s="216"/>
      <c r="H4" s="217"/>
      <c r="I4" s="218"/>
      <c r="J4" s="241" t="s">
        <v>75</v>
      </c>
      <c r="K4" s="242"/>
    </row>
    <row r="5" spans="1:12" s="11" customFormat="1" ht="15" customHeight="1">
      <c r="A5" s="219"/>
      <c r="B5" s="220"/>
      <c r="C5" s="208"/>
      <c r="D5" s="12" t="s">
        <v>1</v>
      </c>
      <c r="E5" s="13" t="s">
        <v>2</v>
      </c>
      <c r="G5" s="219"/>
      <c r="H5" s="220"/>
      <c r="I5" s="208"/>
      <c r="J5" s="12" t="s">
        <v>1</v>
      </c>
      <c r="K5" s="13" t="s">
        <v>2</v>
      </c>
    </row>
    <row r="6" spans="1:12" s="11" customFormat="1" ht="18" customHeight="1">
      <c r="A6" s="219"/>
      <c r="B6" s="220"/>
      <c r="C6" s="208"/>
      <c r="D6" s="236" t="s">
        <v>69</v>
      </c>
      <c r="E6" s="234">
        <f>VLOOKUP(D6,Цены!$A$1:$B$148,2,FALSE)</f>
        <v>4900</v>
      </c>
      <c r="G6" s="219"/>
      <c r="H6" s="220"/>
      <c r="I6" s="208"/>
      <c r="J6" s="236" t="s">
        <v>71</v>
      </c>
      <c r="K6" s="234">
        <f>VLOOKUP(J6,Цены!$A$1:$B$148,2,FALSE)</f>
        <v>9706</v>
      </c>
    </row>
    <row r="7" spans="1:12" s="11" customFormat="1" ht="18" customHeight="1">
      <c r="A7" s="219"/>
      <c r="B7" s="220"/>
      <c r="C7" s="208"/>
      <c r="D7" s="240"/>
      <c r="E7" s="243"/>
      <c r="G7" s="219"/>
      <c r="H7" s="220"/>
      <c r="I7" s="208"/>
      <c r="J7" s="240"/>
      <c r="K7" s="243"/>
    </row>
    <row r="8" spans="1:12" s="11" customFormat="1" ht="18" customHeight="1">
      <c r="A8" s="219"/>
      <c r="B8" s="220"/>
      <c r="C8" s="208"/>
      <c r="D8" s="48" t="s">
        <v>256</v>
      </c>
      <c r="E8" s="49" t="s">
        <v>263</v>
      </c>
      <c r="G8" s="219"/>
      <c r="H8" s="220"/>
      <c r="I8" s="208"/>
      <c r="J8" s="48" t="s">
        <v>256</v>
      </c>
      <c r="K8" s="49" t="s">
        <v>263</v>
      </c>
    </row>
    <row r="9" spans="1:12" s="11" customFormat="1" ht="18" customHeight="1">
      <c r="A9" s="219"/>
      <c r="B9" s="220"/>
      <c r="C9" s="208"/>
      <c r="D9" s="236" t="s">
        <v>70</v>
      </c>
      <c r="E9" s="234">
        <f>VLOOKUP(D9,Цены!$A$1:$B$148,2,FALSE)</f>
        <v>5178</v>
      </c>
      <c r="F9" s="29"/>
      <c r="G9" s="219"/>
      <c r="H9" s="220"/>
      <c r="I9" s="208"/>
      <c r="J9" s="236" t="s">
        <v>72</v>
      </c>
      <c r="K9" s="234">
        <f>VLOOKUP(J9,Цены!$A$1:$B$148,2,FALSE)</f>
        <v>9982</v>
      </c>
    </row>
    <row r="10" spans="1:12" s="11" customFormat="1" ht="18" customHeight="1">
      <c r="A10" s="219"/>
      <c r="B10" s="220"/>
      <c r="C10" s="208"/>
      <c r="D10" s="240"/>
      <c r="E10" s="243"/>
      <c r="F10" s="30"/>
      <c r="G10" s="219"/>
      <c r="H10" s="220"/>
      <c r="I10" s="208"/>
      <c r="J10" s="240"/>
      <c r="K10" s="243"/>
    </row>
    <row r="11" spans="1:12" s="11" customFormat="1" ht="18" customHeight="1">
      <c r="A11" s="224"/>
      <c r="B11" s="225"/>
      <c r="C11" s="226"/>
      <c r="D11" s="46" t="s">
        <v>256</v>
      </c>
      <c r="E11" s="47" t="s">
        <v>264</v>
      </c>
      <c r="F11" s="30"/>
      <c r="G11" s="213" t="s">
        <v>313</v>
      </c>
      <c r="H11" s="214"/>
      <c r="I11" s="215"/>
      <c r="J11" s="46" t="s">
        <v>256</v>
      </c>
      <c r="K11" s="47" t="s">
        <v>264</v>
      </c>
      <c r="L11" s="30"/>
    </row>
    <row r="12" spans="1:12" s="11" customFormat="1" ht="5.0999999999999996" customHeight="1"/>
    <row r="13" spans="1:12" s="11" customFormat="1" ht="20.100000000000001" customHeight="1">
      <c r="A13" s="216"/>
      <c r="B13" s="217"/>
      <c r="C13" s="218"/>
      <c r="D13" s="241" t="s">
        <v>74</v>
      </c>
      <c r="E13" s="242"/>
      <c r="F13" s="75"/>
      <c r="G13" s="216"/>
      <c r="H13" s="217"/>
      <c r="I13" s="218"/>
      <c r="J13" s="241" t="s">
        <v>7</v>
      </c>
      <c r="K13" s="242"/>
    </row>
    <row r="14" spans="1:12" s="11" customFormat="1" ht="15" customHeight="1">
      <c r="A14" s="219"/>
      <c r="B14" s="220"/>
      <c r="C14" s="208"/>
      <c r="D14" s="12" t="s">
        <v>1</v>
      </c>
      <c r="E14" s="13" t="s">
        <v>2</v>
      </c>
      <c r="G14" s="219"/>
      <c r="H14" s="220"/>
      <c r="I14" s="208"/>
      <c r="J14" s="12" t="s">
        <v>1</v>
      </c>
      <c r="K14" s="13" t="s">
        <v>2</v>
      </c>
    </row>
    <row r="15" spans="1:12" s="11" customFormat="1" ht="18" customHeight="1">
      <c r="A15" s="219"/>
      <c r="B15" s="220"/>
      <c r="C15" s="208"/>
      <c r="D15" s="236" t="s">
        <v>73</v>
      </c>
      <c r="E15" s="234">
        <f>VLOOKUP(D15,Цены!$A$1:$B$148,2,FALSE)</f>
        <v>9706</v>
      </c>
      <c r="G15" s="219"/>
      <c r="H15" s="220"/>
      <c r="I15" s="208"/>
      <c r="J15" s="236" t="s">
        <v>76</v>
      </c>
      <c r="K15" s="234">
        <f>VLOOKUP(J15,Цены!$A$1:$B$148,2,FALSE)</f>
        <v>13033</v>
      </c>
    </row>
    <row r="16" spans="1:12" s="11" customFormat="1" ht="18" customHeight="1">
      <c r="A16" s="219"/>
      <c r="B16" s="220"/>
      <c r="C16" s="208"/>
      <c r="D16" s="240"/>
      <c r="E16" s="243"/>
      <c r="G16" s="219"/>
      <c r="H16" s="220"/>
      <c r="I16" s="208"/>
      <c r="J16" s="240"/>
      <c r="K16" s="243"/>
    </row>
    <row r="17" spans="1:12" s="11" customFormat="1" ht="18" customHeight="1">
      <c r="A17" s="219"/>
      <c r="B17" s="220"/>
      <c r="C17" s="208"/>
      <c r="D17" s="48" t="s">
        <v>256</v>
      </c>
      <c r="E17" s="49" t="s">
        <v>263</v>
      </c>
      <c r="G17" s="219"/>
      <c r="H17" s="220"/>
      <c r="I17" s="208"/>
      <c r="J17" s="48" t="s">
        <v>256</v>
      </c>
      <c r="K17" s="49" t="s">
        <v>263</v>
      </c>
    </row>
    <row r="18" spans="1:12" s="11" customFormat="1" ht="18" customHeight="1">
      <c r="A18" s="219"/>
      <c r="B18" s="220"/>
      <c r="C18" s="208"/>
      <c r="D18" s="236" t="s">
        <v>244</v>
      </c>
      <c r="E18" s="234">
        <f>VLOOKUP(D18,Цены!$A$1:$B$148,2,FALSE)</f>
        <v>9982</v>
      </c>
      <c r="F18" s="29"/>
      <c r="G18" s="219"/>
      <c r="H18" s="220"/>
      <c r="I18" s="208"/>
      <c r="J18" s="236" t="s">
        <v>77</v>
      </c>
      <c r="K18" s="234">
        <f>VLOOKUP(J18,Цены!$A$1:$B$148,2,FALSE)</f>
        <v>13311</v>
      </c>
    </row>
    <row r="19" spans="1:12" s="11" customFormat="1" ht="18" customHeight="1">
      <c r="A19" s="219"/>
      <c r="B19" s="220"/>
      <c r="C19" s="208"/>
      <c r="D19" s="240"/>
      <c r="E19" s="243"/>
      <c r="F19" s="30"/>
      <c r="G19" s="219"/>
      <c r="H19" s="220"/>
      <c r="I19" s="208"/>
      <c r="J19" s="240"/>
      <c r="K19" s="243"/>
    </row>
    <row r="20" spans="1:12" s="11" customFormat="1" ht="18" customHeight="1">
      <c r="A20" s="213" t="s">
        <v>313</v>
      </c>
      <c r="B20" s="214"/>
      <c r="C20" s="215"/>
      <c r="D20" s="46" t="s">
        <v>256</v>
      </c>
      <c r="E20" s="47" t="s">
        <v>264</v>
      </c>
      <c r="F20" s="30"/>
      <c r="G20" s="213" t="s">
        <v>314</v>
      </c>
      <c r="H20" s="214"/>
      <c r="I20" s="215"/>
      <c r="J20" s="46" t="s">
        <v>256</v>
      </c>
      <c r="K20" s="47" t="s">
        <v>264</v>
      </c>
      <c r="L20" s="30"/>
    </row>
    <row r="21" spans="1:12" s="11" customFormat="1" ht="5.0999999999999996" customHeight="1"/>
    <row r="22" spans="1:12" s="11" customFormat="1" ht="20.100000000000001" customHeight="1">
      <c r="A22" s="216"/>
      <c r="B22" s="217"/>
      <c r="C22" s="218"/>
      <c r="D22" s="241" t="s">
        <v>6</v>
      </c>
      <c r="E22" s="242"/>
      <c r="F22" s="75"/>
      <c r="G22" s="216"/>
      <c r="H22" s="217"/>
      <c r="I22" s="218"/>
      <c r="J22" s="241" t="s">
        <v>80</v>
      </c>
      <c r="K22" s="242"/>
    </row>
    <row r="23" spans="1:12" s="11" customFormat="1" ht="15" customHeight="1">
      <c r="A23" s="219"/>
      <c r="B23" s="220"/>
      <c r="C23" s="208"/>
      <c r="D23" s="12" t="s">
        <v>1</v>
      </c>
      <c r="E23" s="13" t="s">
        <v>2</v>
      </c>
      <c r="G23" s="219"/>
      <c r="H23" s="220"/>
      <c r="I23" s="208"/>
      <c r="J23" s="12" t="s">
        <v>1</v>
      </c>
      <c r="K23" s="13" t="s">
        <v>2</v>
      </c>
    </row>
    <row r="24" spans="1:12" s="11" customFormat="1" ht="18" customHeight="1">
      <c r="A24" s="219"/>
      <c r="B24" s="220"/>
      <c r="C24" s="208"/>
      <c r="D24" s="236" t="s">
        <v>78</v>
      </c>
      <c r="E24" s="234">
        <f>VLOOKUP(D24,Цены!$A$1:$B$148,2,FALSE)</f>
        <v>13033</v>
      </c>
      <c r="G24" s="219"/>
      <c r="H24" s="220"/>
      <c r="I24" s="208"/>
      <c r="J24" s="236" t="s">
        <v>81</v>
      </c>
      <c r="K24" s="234">
        <f>VLOOKUP(J24,Цены!$A$1:$B$148,2,FALSE)</f>
        <v>14519</v>
      </c>
    </row>
    <row r="25" spans="1:12" s="11" customFormat="1" ht="18" customHeight="1">
      <c r="A25" s="219"/>
      <c r="B25" s="220"/>
      <c r="C25" s="208"/>
      <c r="D25" s="240"/>
      <c r="E25" s="243"/>
      <c r="G25" s="219"/>
      <c r="H25" s="220"/>
      <c r="I25" s="208"/>
      <c r="J25" s="240"/>
      <c r="K25" s="243"/>
    </row>
    <row r="26" spans="1:12" s="11" customFormat="1" ht="18" customHeight="1">
      <c r="A26" s="219"/>
      <c r="B26" s="220"/>
      <c r="C26" s="208"/>
      <c r="D26" s="48" t="s">
        <v>256</v>
      </c>
      <c r="E26" s="49" t="s">
        <v>263</v>
      </c>
      <c r="G26" s="219"/>
      <c r="H26" s="220"/>
      <c r="I26" s="208"/>
      <c r="J26" s="48" t="s">
        <v>256</v>
      </c>
      <c r="K26" s="49" t="s">
        <v>263</v>
      </c>
    </row>
    <row r="27" spans="1:12" s="11" customFormat="1" ht="18" customHeight="1">
      <c r="A27" s="219"/>
      <c r="B27" s="220"/>
      <c r="C27" s="208"/>
      <c r="D27" s="236" t="s">
        <v>79</v>
      </c>
      <c r="E27" s="234">
        <f>VLOOKUP(D27,Цены!$A$1:$B$148,2,FALSE)</f>
        <v>13311</v>
      </c>
      <c r="F27" s="29"/>
      <c r="G27" s="219"/>
      <c r="H27" s="220"/>
      <c r="I27" s="208"/>
      <c r="J27" s="236" t="s">
        <v>84</v>
      </c>
      <c r="K27" s="234">
        <f>VLOOKUP(J27,Цены!$A$1:$B$148,2,FALSE)</f>
        <v>14798</v>
      </c>
    </row>
    <row r="28" spans="1:12" s="11" customFormat="1" ht="18" customHeight="1">
      <c r="A28" s="219"/>
      <c r="B28" s="220"/>
      <c r="C28" s="208"/>
      <c r="D28" s="240"/>
      <c r="E28" s="243"/>
      <c r="F28" s="30"/>
      <c r="G28" s="219"/>
      <c r="H28" s="220"/>
      <c r="I28" s="208"/>
      <c r="J28" s="240"/>
      <c r="K28" s="243"/>
    </row>
    <row r="29" spans="1:12" s="11" customFormat="1" ht="18" customHeight="1">
      <c r="A29" s="213" t="s">
        <v>314</v>
      </c>
      <c r="B29" s="214"/>
      <c r="C29" s="215"/>
      <c r="D29" s="46" t="s">
        <v>256</v>
      </c>
      <c r="E29" s="47" t="s">
        <v>264</v>
      </c>
      <c r="F29" s="30"/>
      <c r="G29" s="213" t="s">
        <v>315</v>
      </c>
      <c r="H29" s="214"/>
      <c r="I29" s="215"/>
      <c r="J29" s="46" t="s">
        <v>256</v>
      </c>
      <c r="K29" s="47" t="s">
        <v>264</v>
      </c>
      <c r="L29" s="30"/>
    </row>
    <row r="30" spans="1:12" s="11" customFormat="1" ht="5.0999999999999996" customHeight="1"/>
    <row r="31" spans="1:12" s="11" customFormat="1" ht="20.100000000000001" customHeight="1">
      <c r="A31" s="216"/>
      <c r="B31" s="217"/>
      <c r="C31" s="218"/>
      <c r="D31" s="241" t="s">
        <v>83</v>
      </c>
      <c r="E31" s="242"/>
      <c r="F31" s="75"/>
      <c r="G31" s="216"/>
      <c r="H31" s="217"/>
      <c r="I31" s="218"/>
      <c r="J31" s="244" t="s">
        <v>86</v>
      </c>
      <c r="K31" s="242"/>
    </row>
    <row r="32" spans="1:12" s="11" customFormat="1" ht="15" customHeight="1">
      <c r="A32" s="219"/>
      <c r="B32" s="220"/>
      <c r="C32" s="208"/>
      <c r="D32" s="12" t="s">
        <v>1</v>
      </c>
      <c r="E32" s="13" t="s">
        <v>2</v>
      </c>
      <c r="G32" s="219"/>
      <c r="H32" s="220"/>
      <c r="I32" s="208"/>
      <c r="J32" s="12" t="s">
        <v>1</v>
      </c>
      <c r="K32" s="13" t="s">
        <v>2</v>
      </c>
    </row>
    <row r="33" spans="1:12" s="11" customFormat="1" ht="18" customHeight="1">
      <c r="A33" s="219"/>
      <c r="B33" s="220"/>
      <c r="C33" s="208"/>
      <c r="D33" s="236" t="s">
        <v>82</v>
      </c>
      <c r="E33" s="234">
        <f>VLOOKUP(D33,Цены!$A$1:$B$148,2,FALSE)</f>
        <v>14519</v>
      </c>
      <c r="G33" s="219"/>
      <c r="H33" s="220"/>
      <c r="I33" s="208"/>
      <c r="J33" s="236" t="s">
        <v>87</v>
      </c>
      <c r="K33" s="234">
        <f>VLOOKUP(J33,Цены!$A$1:$B$148,2,FALSE)</f>
        <v>7988</v>
      </c>
    </row>
    <row r="34" spans="1:12" s="11" customFormat="1" ht="18" customHeight="1">
      <c r="A34" s="219"/>
      <c r="B34" s="220"/>
      <c r="C34" s="208"/>
      <c r="D34" s="240"/>
      <c r="E34" s="243"/>
      <c r="G34" s="219"/>
      <c r="H34" s="220"/>
      <c r="I34" s="208"/>
      <c r="J34" s="237"/>
      <c r="K34" s="235"/>
    </row>
    <row r="35" spans="1:12" s="11" customFormat="1" ht="18" customHeight="1">
      <c r="A35" s="219"/>
      <c r="B35" s="220"/>
      <c r="C35" s="208"/>
      <c r="D35" s="48" t="s">
        <v>256</v>
      </c>
      <c r="E35" s="49" t="s">
        <v>263</v>
      </c>
      <c r="G35" s="219"/>
      <c r="H35" s="220"/>
      <c r="I35" s="208"/>
      <c r="J35" s="237"/>
      <c r="K35" s="235"/>
    </row>
    <row r="36" spans="1:12" s="11" customFormat="1" ht="18" customHeight="1">
      <c r="A36" s="219"/>
      <c r="B36" s="220"/>
      <c r="C36" s="208"/>
      <c r="D36" s="236" t="s">
        <v>85</v>
      </c>
      <c r="E36" s="234">
        <f>VLOOKUP(D36,Цены!$A$1:$B$148,2,FALSE)</f>
        <v>14798</v>
      </c>
      <c r="F36" s="29"/>
      <c r="G36" s="219"/>
      <c r="H36" s="220"/>
      <c r="I36" s="208"/>
      <c r="J36" s="237"/>
      <c r="K36" s="235"/>
    </row>
    <row r="37" spans="1:12" s="11" customFormat="1" ht="18" customHeight="1">
      <c r="A37" s="219"/>
      <c r="B37" s="220"/>
      <c r="C37" s="208"/>
      <c r="D37" s="240"/>
      <c r="E37" s="243"/>
      <c r="F37" s="30"/>
      <c r="G37" s="219"/>
      <c r="H37" s="220"/>
      <c r="I37" s="208"/>
      <c r="J37" s="237"/>
      <c r="K37" s="235"/>
    </row>
    <row r="38" spans="1:12" s="11" customFormat="1" ht="18" customHeight="1">
      <c r="A38" s="213" t="s">
        <v>315</v>
      </c>
      <c r="B38" s="214"/>
      <c r="C38" s="215"/>
      <c r="D38" s="46" t="s">
        <v>256</v>
      </c>
      <c r="E38" s="47" t="s">
        <v>264</v>
      </c>
      <c r="F38" s="30"/>
      <c r="G38" s="224"/>
      <c r="H38" s="225"/>
      <c r="I38" s="226"/>
      <c r="J38" s="46" t="s">
        <v>256</v>
      </c>
      <c r="K38" s="47" t="s">
        <v>265</v>
      </c>
      <c r="L38" s="30"/>
    </row>
    <row r="39" spans="1:12" s="11" customFormat="1" ht="5.0999999999999996" customHeight="1"/>
    <row r="40" spans="1:12" s="11" customFormat="1" ht="20.100000000000001" customHeight="1">
      <c r="A40" s="216"/>
      <c r="B40" s="217"/>
      <c r="C40" s="218"/>
      <c r="D40" s="238" t="s">
        <v>88</v>
      </c>
      <c r="E40" s="239"/>
      <c r="F40" s="75"/>
      <c r="G40" s="216"/>
      <c r="H40" s="217"/>
      <c r="I40" s="218"/>
      <c r="J40" s="238" t="s">
        <v>89</v>
      </c>
      <c r="K40" s="239"/>
    </row>
    <row r="41" spans="1:12" s="11" customFormat="1" ht="15" customHeight="1">
      <c r="A41" s="219"/>
      <c r="B41" s="220"/>
      <c r="C41" s="208"/>
      <c r="D41" s="12" t="s">
        <v>1</v>
      </c>
      <c r="E41" s="13" t="s">
        <v>2</v>
      </c>
      <c r="G41" s="219"/>
      <c r="H41" s="220"/>
      <c r="I41" s="208"/>
      <c r="J41" s="12" t="s">
        <v>1</v>
      </c>
      <c r="K41" s="13" t="s">
        <v>2</v>
      </c>
    </row>
    <row r="42" spans="1:12" s="11" customFormat="1" ht="18" customHeight="1">
      <c r="A42" s="219"/>
      <c r="B42" s="220"/>
      <c r="C42" s="208"/>
      <c r="D42" s="236" t="s">
        <v>90</v>
      </c>
      <c r="E42" s="234">
        <f>VLOOKUP(D42,Цены!$A$1:$B$148,2,FALSE)</f>
        <v>16367</v>
      </c>
      <c r="G42" s="219"/>
      <c r="H42" s="220"/>
      <c r="I42" s="208"/>
      <c r="J42" s="236" t="s">
        <v>91</v>
      </c>
      <c r="K42" s="234">
        <f>VLOOKUP(J42,Цены!$A$1:$B$148,2,FALSE)</f>
        <v>16367</v>
      </c>
    </row>
    <row r="43" spans="1:12" s="11" customFormat="1" ht="18" customHeight="1">
      <c r="A43" s="219"/>
      <c r="B43" s="220"/>
      <c r="C43" s="208"/>
      <c r="D43" s="240"/>
      <c r="E43" s="235"/>
      <c r="G43" s="219"/>
      <c r="H43" s="220"/>
      <c r="I43" s="208"/>
      <c r="J43" s="240"/>
      <c r="K43" s="235"/>
    </row>
    <row r="44" spans="1:12" s="11" customFormat="1" ht="18" customHeight="1">
      <c r="A44" s="219"/>
      <c r="B44" s="220"/>
      <c r="C44" s="208"/>
      <c r="D44" s="56" t="s">
        <v>305</v>
      </c>
      <c r="E44" s="55">
        <v>492</v>
      </c>
      <c r="F44" s="29"/>
      <c r="G44" s="219"/>
      <c r="H44" s="220"/>
      <c r="I44" s="208"/>
      <c r="J44" s="56" t="s">
        <v>305</v>
      </c>
      <c r="K44" s="55">
        <v>492</v>
      </c>
    </row>
    <row r="45" spans="1:12" s="11" customFormat="1" ht="18" customHeight="1">
      <c r="A45" s="224"/>
      <c r="B45" s="225"/>
      <c r="C45" s="226"/>
      <c r="D45" s="46" t="s">
        <v>256</v>
      </c>
      <c r="E45" s="47" t="s">
        <v>266</v>
      </c>
      <c r="F45" s="30"/>
      <c r="G45" s="224"/>
      <c r="H45" s="225"/>
      <c r="I45" s="226"/>
      <c r="J45" s="46" t="s">
        <v>256</v>
      </c>
      <c r="K45" s="47" t="s">
        <v>266</v>
      </c>
      <c r="L45" s="30"/>
    </row>
    <row r="46" spans="1:12" s="11" customFormat="1" ht="5.0999999999999996" customHeight="1"/>
  </sheetData>
  <sheetProtection algorithmName="SHA-512" hashValue="vDrAGgjCs8A61rd/kpU+vq89eJiz1+nF53jPe+vYQiv5hUm7BuKvrUb3bUTy48YIIiDDzy+28/WKBqdeLzoDUQ==" saltValue="x7ANZJgzcYxnh646JRji5A==" spinCount="100000" sheet="1" formatCells="0" formatColumns="0" formatRows="0" insertColumns="0" insertRows="0" insertHyperlinks="0" deleteColumns="0" deleteRows="0" sort="0" autoFilter="0" pivotTables="0"/>
  <mergeCells count="60">
    <mergeCell ref="D6:D7"/>
    <mergeCell ref="E6:E7"/>
    <mergeCell ref="J6:J7"/>
    <mergeCell ref="K6:K7"/>
    <mergeCell ref="D9:D10"/>
    <mergeCell ref="E9:E10"/>
    <mergeCell ref="A20:C20"/>
    <mergeCell ref="G20:I20"/>
    <mergeCell ref="J9:J10"/>
    <mergeCell ref="K9:K10"/>
    <mergeCell ref="G11:I11"/>
    <mergeCell ref="A13:C19"/>
    <mergeCell ref="D13:E13"/>
    <mergeCell ref="G13:I19"/>
    <mergeCell ref="J13:K13"/>
    <mergeCell ref="D15:D16"/>
    <mergeCell ref="E15:E16"/>
    <mergeCell ref="J15:J16"/>
    <mergeCell ref="A4:C11"/>
    <mergeCell ref="D4:E4"/>
    <mergeCell ref="G4:I10"/>
    <mergeCell ref="J4:K4"/>
    <mergeCell ref="K15:K16"/>
    <mergeCell ref="D18:D19"/>
    <mergeCell ref="E18:E19"/>
    <mergeCell ref="J18:J19"/>
    <mergeCell ref="K18:K19"/>
    <mergeCell ref="J31:K31"/>
    <mergeCell ref="D33:D34"/>
    <mergeCell ref="E33:E34"/>
    <mergeCell ref="A22:C28"/>
    <mergeCell ref="D22:E22"/>
    <mergeCell ref="G22:I28"/>
    <mergeCell ref="J22:K22"/>
    <mergeCell ref="D24:D25"/>
    <mergeCell ref="E24:E25"/>
    <mergeCell ref="J24:J25"/>
    <mergeCell ref="K24:K25"/>
    <mergeCell ref="D27:D28"/>
    <mergeCell ref="E27:E28"/>
    <mergeCell ref="J27:J28"/>
    <mergeCell ref="K27:K28"/>
    <mergeCell ref="A29:C29"/>
    <mergeCell ref="G29:I29"/>
    <mergeCell ref="A31:C37"/>
    <mergeCell ref="D31:E31"/>
    <mergeCell ref="G31:I38"/>
    <mergeCell ref="D36:D37"/>
    <mergeCell ref="E36:E37"/>
    <mergeCell ref="A38:C38"/>
    <mergeCell ref="A40:C45"/>
    <mergeCell ref="D40:E40"/>
    <mergeCell ref="D42:D43"/>
    <mergeCell ref="E42:E43"/>
    <mergeCell ref="J42:J43"/>
    <mergeCell ref="K42:K43"/>
    <mergeCell ref="J33:J37"/>
    <mergeCell ref="K33:K37"/>
    <mergeCell ref="G40:I45"/>
    <mergeCell ref="J40:K4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L72"/>
  <sheetViews>
    <sheetView workbookViewId="0">
      <selection activeCell="A61" sqref="A61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5.0999999999999996" customHeight="1"/>
    <row r="2" spans="1:12" s="11" customFormat="1" ht="24.95" customHeight="1"/>
    <row r="3" spans="1:12" s="11" customFormat="1" ht="5.0999999999999996" customHeight="1"/>
    <row r="4" spans="1:12" s="11" customFormat="1" ht="15" customHeight="1"/>
    <row r="5" spans="1:12" s="11" customFormat="1" ht="3" customHeight="1"/>
    <row r="6" spans="1:12" s="11" customFormat="1" ht="18" customHeight="1">
      <c r="A6" s="216"/>
      <c r="B6" s="217"/>
      <c r="C6" s="218"/>
      <c r="D6" s="241" t="s">
        <v>92</v>
      </c>
      <c r="E6" s="242"/>
      <c r="F6" s="75"/>
      <c r="G6" s="216"/>
      <c r="H6" s="217"/>
      <c r="I6" s="218"/>
      <c r="J6" s="241" t="s">
        <v>92</v>
      </c>
      <c r="K6" s="242"/>
    </row>
    <row r="7" spans="1:12" s="11" customFormat="1" ht="15" customHeight="1">
      <c r="A7" s="219"/>
      <c r="B7" s="220"/>
      <c r="C7" s="208"/>
      <c r="D7" s="12" t="s">
        <v>1</v>
      </c>
      <c r="E7" s="13" t="s">
        <v>2</v>
      </c>
      <c r="G7" s="219"/>
      <c r="H7" s="220"/>
      <c r="I7" s="208"/>
      <c r="J7" s="12" t="s">
        <v>1</v>
      </c>
      <c r="K7" s="13" t="s">
        <v>2</v>
      </c>
    </row>
    <row r="8" spans="1:12" s="11" customFormat="1" ht="15" customHeight="1">
      <c r="A8" s="219"/>
      <c r="B8" s="220"/>
      <c r="C8" s="208"/>
      <c r="D8" s="236" t="s">
        <v>93</v>
      </c>
      <c r="E8" s="234">
        <f>VLOOKUP(D8,Цены!$A$1:$B$148,2,FALSE)</f>
        <v>16411</v>
      </c>
      <c r="G8" s="219"/>
      <c r="H8" s="220"/>
      <c r="I8" s="208"/>
      <c r="J8" s="236" t="s">
        <v>99</v>
      </c>
      <c r="K8" s="234">
        <f>VLOOKUP(J8,Цены!$A$1:$B$148,2,FALSE)</f>
        <v>19335</v>
      </c>
    </row>
    <row r="9" spans="1:12" s="11" customFormat="1" ht="15" customHeight="1">
      <c r="A9" s="219"/>
      <c r="B9" s="220"/>
      <c r="C9" s="208"/>
      <c r="D9" s="240"/>
      <c r="E9" s="243"/>
      <c r="G9" s="219"/>
      <c r="H9" s="220"/>
      <c r="I9" s="208"/>
      <c r="J9" s="240"/>
      <c r="K9" s="243"/>
    </row>
    <row r="10" spans="1:12" s="11" customFormat="1" ht="9.9499999999999993" customHeight="1">
      <c r="A10" s="219"/>
      <c r="B10" s="220"/>
      <c r="C10" s="208"/>
      <c r="D10" s="57" t="s">
        <v>268</v>
      </c>
      <c r="E10" s="59" t="s">
        <v>269</v>
      </c>
      <c r="G10" s="219"/>
      <c r="H10" s="220"/>
      <c r="I10" s="208"/>
      <c r="J10" s="57" t="s">
        <v>268</v>
      </c>
      <c r="K10" s="59" t="s">
        <v>269</v>
      </c>
    </row>
    <row r="11" spans="1:12" s="11" customFormat="1" ht="9.9499999999999993" customHeight="1">
      <c r="A11" s="219"/>
      <c r="B11" s="220"/>
      <c r="C11" s="208"/>
      <c r="D11" s="58" t="s">
        <v>256</v>
      </c>
      <c r="E11" s="60" t="s">
        <v>267</v>
      </c>
      <c r="G11" s="219"/>
      <c r="H11" s="220"/>
      <c r="I11" s="208"/>
      <c r="J11" s="58" t="s">
        <v>256</v>
      </c>
      <c r="K11" s="60" t="s">
        <v>267</v>
      </c>
    </row>
    <row r="12" spans="1:12" s="11" customFormat="1" ht="15" customHeight="1">
      <c r="A12" s="219"/>
      <c r="B12" s="220"/>
      <c r="C12" s="208"/>
      <c r="D12" s="237" t="s">
        <v>94</v>
      </c>
      <c r="E12" s="235">
        <f>VLOOKUP(D12,Цены!$A$1:$B$148,2,FALSE)</f>
        <v>17005</v>
      </c>
      <c r="F12" s="29"/>
      <c r="G12" s="219"/>
      <c r="H12" s="220"/>
      <c r="I12" s="208"/>
      <c r="J12" s="237" t="s">
        <v>100</v>
      </c>
      <c r="K12" s="235">
        <f>VLOOKUP(J12,Цены!$A$1:$B$148,2,FALSE)</f>
        <v>19922</v>
      </c>
    </row>
    <row r="13" spans="1:12" s="11" customFormat="1" ht="15" customHeight="1">
      <c r="A13" s="219"/>
      <c r="B13" s="220"/>
      <c r="C13" s="208"/>
      <c r="D13" s="237"/>
      <c r="E13" s="243"/>
      <c r="F13" s="30"/>
      <c r="G13" s="219"/>
      <c r="H13" s="220"/>
      <c r="I13" s="208"/>
      <c r="J13" s="237"/>
      <c r="K13" s="243"/>
    </row>
    <row r="14" spans="1:12" s="11" customFormat="1" ht="9.9499999999999993" customHeight="1">
      <c r="A14" s="245"/>
      <c r="B14" s="246"/>
      <c r="C14" s="210"/>
      <c r="D14" s="57" t="s">
        <v>268</v>
      </c>
      <c r="E14" s="59" t="s">
        <v>270</v>
      </c>
      <c r="F14" s="30"/>
      <c r="G14" s="245"/>
      <c r="H14" s="246"/>
      <c r="I14" s="210"/>
      <c r="J14" s="57" t="s">
        <v>268</v>
      </c>
      <c r="K14" s="59" t="s">
        <v>270</v>
      </c>
    </row>
    <row r="15" spans="1:12" s="11" customFormat="1" ht="9.9499999999999993" customHeight="1">
      <c r="A15" s="213" t="s">
        <v>308</v>
      </c>
      <c r="B15" s="214"/>
      <c r="C15" s="215"/>
      <c r="D15" s="58" t="s">
        <v>256</v>
      </c>
      <c r="E15" s="60" t="s">
        <v>271</v>
      </c>
      <c r="F15" s="30"/>
      <c r="G15" s="213" t="s">
        <v>307</v>
      </c>
      <c r="H15" s="214"/>
      <c r="I15" s="215"/>
      <c r="J15" s="58" t="s">
        <v>256</v>
      </c>
      <c r="K15" s="60" t="s">
        <v>271</v>
      </c>
      <c r="L15" s="30"/>
    </row>
    <row r="16" spans="1:12" s="11" customFormat="1" ht="5.0999999999999996" customHeight="1">
      <c r="K16" s="26"/>
    </row>
    <row r="17" spans="1:12" s="11" customFormat="1" ht="18" customHeight="1">
      <c r="A17" s="216"/>
      <c r="B17" s="217"/>
      <c r="C17" s="218"/>
      <c r="D17" s="241" t="s">
        <v>103</v>
      </c>
      <c r="E17" s="242"/>
      <c r="F17" s="75"/>
      <c r="G17" s="216"/>
      <c r="H17" s="217"/>
      <c r="I17" s="218"/>
      <c r="J17" s="241" t="s">
        <v>103</v>
      </c>
      <c r="K17" s="242"/>
    </row>
    <row r="18" spans="1:12" s="11" customFormat="1" ht="15" customHeight="1">
      <c r="A18" s="219"/>
      <c r="B18" s="220"/>
      <c r="C18" s="208"/>
      <c r="D18" s="12" t="s">
        <v>1</v>
      </c>
      <c r="E18" s="13" t="s">
        <v>2</v>
      </c>
      <c r="G18" s="219"/>
      <c r="H18" s="220"/>
      <c r="I18" s="208"/>
      <c r="J18" s="12" t="s">
        <v>1</v>
      </c>
      <c r="K18" s="13" t="s">
        <v>2</v>
      </c>
    </row>
    <row r="19" spans="1:12" s="11" customFormat="1" ht="15" customHeight="1">
      <c r="A19" s="219"/>
      <c r="B19" s="220"/>
      <c r="C19" s="208"/>
      <c r="D19" s="236" t="s">
        <v>97</v>
      </c>
      <c r="E19" s="234">
        <f>VLOOKUP(D19,Цены!$A$1:$B$148,2,FALSE)</f>
        <v>20968</v>
      </c>
      <c r="G19" s="219"/>
      <c r="H19" s="220"/>
      <c r="I19" s="208"/>
      <c r="J19" s="236" t="s">
        <v>101</v>
      </c>
      <c r="K19" s="234">
        <f>VLOOKUP(J19,Цены!$A$1:$B$148,2,FALSE)</f>
        <v>23836</v>
      </c>
    </row>
    <row r="20" spans="1:12" s="11" customFormat="1" ht="15" customHeight="1">
      <c r="A20" s="219"/>
      <c r="B20" s="220"/>
      <c r="C20" s="208"/>
      <c r="D20" s="240"/>
      <c r="E20" s="243"/>
      <c r="G20" s="219"/>
      <c r="H20" s="220"/>
      <c r="I20" s="208"/>
      <c r="J20" s="240"/>
      <c r="K20" s="243"/>
    </row>
    <row r="21" spans="1:12" s="11" customFormat="1" ht="9.9499999999999993" customHeight="1">
      <c r="A21" s="219"/>
      <c r="B21" s="220"/>
      <c r="C21" s="208"/>
      <c r="D21" s="57" t="s">
        <v>268</v>
      </c>
      <c r="E21" s="59" t="s">
        <v>269</v>
      </c>
      <c r="G21" s="219"/>
      <c r="H21" s="220"/>
      <c r="I21" s="208"/>
      <c r="J21" s="57" t="s">
        <v>268</v>
      </c>
      <c r="K21" s="59" t="s">
        <v>269</v>
      </c>
    </row>
    <row r="22" spans="1:12" s="11" customFormat="1" ht="9.9499999999999993" customHeight="1">
      <c r="A22" s="219"/>
      <c r="B22" s="220"/>
      <c r="C22" s="208"/>
      <c r="D22" s="58" t="s">
        <v>256</v>
      </c>
      <c r="E22" s="60" t="s">
        <v>267</v>
      </c>
      <c r="G22" s="219"/>
      <c r="H22" s="220"/>
      <c r="I22" s="208"/>
      <c r="J22" s="58" t="s">
        <v>256</v>
      </c>
      <c r="K22" s="60" t="s">
        <v>267</v>
      </c>
    </row>
    <row r="23" spans="1:12" s="11" customFormat="1" ht="15" customHeight="1">
      <c r="A23" s="219"/>
      <c r="B23" s="220"/>
      <c r="C23" s="208"/>
      <c r="D23" s="236" t="s">
        <v>98</v>
      </c>
      <c r="E23" s="234">
        <f>VLOOKUP(D23,Цены!$A$1:$B$148,2,FALSE)</f>
        <v>21705</v>
      </c>
      <c r="F23" s="29"/>
      <c r="G23" s="219"/>
      <c r="H23" s="220"/>
      <c r="I23" s="208"/>
      <c r="J23" s="236" t="s">
        <v>102</v>
      </c>
      <c r="K23" s="234">
        <f>VLOOKUP(J23,Цены!$A$1:$B$148,2,FALSE)</f>
        <v>24631</v>
      </c>
    </row>
    <row r="24" spans="1:12" s="11" customFormat="1" ht="15" customHeight="1">
      <c r="A24" s="219"/>
      <c r="B24" s="220"/>
      <c r="C24" s="208"/>
      <c r="D24" s="240"/>
      <c r="E24" s="243"/>
      <c r="F24" s="30"/>
      <c r="G24" s="219"/>
      <c r="H24" s="220"/>
      <c r="I24" s="208"/>
      <c r="J24" s="240"/>
      <c r="K24" s="243"/>
    </row>
    <row r="25" spans="1:12" s="11" customFormat="1" ht="9.9499999999999993" customHeight="1">
      <c r="A25" s="245"/>
      <c r="B25" s="246"/>
      <c r="C25" s="210"/>
      <c r="D25" s="57" t="s">
        <v>268</v>
      </c>
      <c r="E25" s="59" t="s">
        <v>270</v>
      </c>
      <c r="F25" s="30"/>
      <c r="G25" s="245"/>
      <c r="H25" s="246"/>
      <c r="I25" s="210"/>
      <c r="J25" s="57" t="s">
        <v>268</v>
      </c>
      <c r="K25" s="59" t="s">
        <v>270</v>
      </c>
    </row>
    <row r="26" spans="1:12" s="11" customFormat="1" ht="9.9499999999999993" customHeight="1">
      <c r="A26" s="213" t="s">
        <v>308</v>
      </c>
      <c r="B26" s="214"/>
      <c r="C26" s="215"/>
      <c r="D26" s="58" t="s">
        <v>256</v>
      </c>
      <c r="E26" s="60" t="s">
        <v>271</v>
      </c>
      <c r="F26" s="30"/>
      <c r="G26" s="213" t="s">
        <v>307</v>
      </c>
      <c r="H26" s="214"/>
      <c r="I26" s="215"/>
      <c r="J26" s="58" t="s">
        <v>256</v>
      </c>
      <c r="K26" s="60" t="s">
        <v>271</v>
      </c>
      <c r="L26" s="30"/>
    </row>
    <row r="27" spans="1:12" s="11" customFormat="1" ht="5.0999999999999996" customHeight="1"/>
    <row r="28" spans="1:12" s="11" customFormat="1" ht="18" customHeight="1">
      <c r="A28" s="216"/>
      <c r="B28" s="217"/>
      <c r="C28" s="218"/>
      <c r="D28" s="247" t="s">
        <v>104</v>
      </c>
      <c r="E28" s="248"/>
      <c r="F28" s="75"/>
      <c r="G28" s="216"/>
      <c r="H28" s="217"/>
      <c r="I28" s="218"/>
      <c r="J28" s="247" t="s">
        <v>104</v>
      </c>
      <c r="K28" s="248"/>
    </row>
    <row r="29" spans="1:12" s="11" customFormat="1" ht="15" customHeight="1">
      <c r="A29" s="219"/>
      <c r="B29" s="220"/>
      <c r="C29" s="208"/>
      <c r="D29" s="12" t="s">
        <v>1</v>
      </c>
      <c r="E29" s="13" t="s">
        <v>2</v>
      </c>
      <c r="G29" s="219"/>
      <c r="H29" s="220"/>
      <c r="I29" s="208"/>
      <c r="J29" s="12" t="s">
        <v>1</v>
      </c>
      <c r="K29" s="13" t="s">
        <v>2</v>
      </c>
    </row>
    <row r="30" spans="1:12" s="11" customFormat="1" ht="15" customHeight="1">
      <c r="A30" s="219"/>
      <c r="B30" s="220"/>
      <c r="C30" s="208"/>
      <c r="D30" s="236" t="s">
        <v>95</v>
      </c>
      <c r="E30" s="234">
        <f>VLOOKUP(D30,Цены!$A$1:$B$148,2,FALSE)</f>
        <v>19853</v>
      </c>
      <c r="G30" s="219"/>
      <c r="H30" s="220"/>
      <c r="I30" s="208"/>
      <c r="J30" s="236" t="s">
        <v>105</v>
      </c>
      <c r="K30" s="234">
        <f>VLOOKUP(J30,Цены!$A$1:$B$148,2,FALSE)</f>
        <v>22825</v>
      </c>
    </row>
    <row r="31" spans="1:12" s="11" customFormat="1" ht="15" customHeight="1">
      <c r="A31" s="219"/>
      <c r="B31" s="220"/>
      <c r="C31" s="208"/>
      <c r="D31" s="240"/>
      <c r="E31" s="243"/>
      <c r="G31" s="219"/>
      <c r="H31" s="220"/>
      <c r="I31" s="208"/>
      <c r="J31" s="240"/>
      <c r="K31" s="243"/>
    </row>
    <row r="32" spans="1:12" s="11" customFormat="1" ht="9.9499999999999993" customHeight="1">
      <c r="A32" s="219"/>
      <c r="B32" s="220"/>
      <c r="C32" s="208"/>
      <c r="D32" s="57" t="s">
        <v>268</v>
      </c>
      <c r="E32" s="59" t="s">
        <v>269</v>
      </c>
      <c r="G32" s="219"/>
      <c r="H32" s="220"/>
      <c r="I32" s="208"/>
      <c r="J32" s="57" t="s">
        <v>268</v>
      </c>
      <c r="K32" s="59" t="s">
        <v>269</v>
      </c>
    </row>
    <row r="33" spans="1:12" s="11" customFormat="1" ht="9.9499999999999993" customHeight="1">
      <c r="A33" s="219"/>
      <c r="B33" s="220"/>
      <c r="C33" s="208"/>
      <c r="D33" s="58" t="s">
        <v>256</v>
      </c>
      <c r="E33" s="60" t="s">
        <v>267</v>
      </c>
      <c r="G33" s="219"/>
      <c r="H33" s="220"/>
      <c r="I33" s="208"/>
      <c r="J33" s="58" t="s">
        <v>256</v>
      </c>
      <c r="K33" s="60" t="s">
        <v>267</v>
      </c>
    </row>
    <row r="34" spans="1:12" s="11" customFormat="1" ht="15" customHeight="1">
      <c r="A34" s="219"/>
      <c r="B34" s="220"/>
      <c r="C34" s="208"/>
      <c r="D34" s="236" t="s">
        <v>96</v>
      </c>
      <c r="E34" s="234">
        <f>VLOOKUP(D34,Цены!$A$1:$B$148,2,FALSE)</f>
        <v>20534</v>
      </c>
      <c r="F34" s="29"/>
      <c r="G34" s="219"/>
      <c r="H34" s="220"/>
      <c r="I34" s="208"/>
      <c r="J34" s="236" t="s">
        <v>106</v>
      </c>
      <c r="K34" s="234">
        <f>VLOOKUP(J34,Цены!$A$1:$B$148,2,FALSE)</f>
        <v>23454</v>
      </c>
    </row>
    <row r="35" spans="1:12" s="11" customFormat="1" ht="15" customHeight="1">
      <c r="A35" s="219"/>
      <c r="B35" s="220"/>
      <c r="C35" s="208"/>
      <c r="D35" s="240"/>
      <c r="E35" s="243"/>
      <c r="F35" s="30"/>
      <c r="G35" s="219"/>
      <c r="H35" s="220"/>
      <c r="I35" s="208"/>
      <c r="J35" s="240"/>
      <c r="K35" s="243"/>
    </row>
    <row r="36" spans="1:12" s="11" customFormat="1" ht="9.9499999999999993" customHeight="1">
      <c r="A36" s="245"/>
      <c r="B36" s="246"/>
      <c r="C36" s="210"/>
      <c r="D36" s="57" t="s">
        <v>268</v>
      </c>
      <c r="E36" s="59" t="s">
        <v>270</v>
      </c>
      <c r="F36" s="30"/>
      <c r="G36" s="245"/>
      <c r="H36" s="246"/>
      <c r="I36" s="210"/>
      <c r="J36" s="57" t="s">
        <v>268</v>
      </c>
      <c r="K36" s="59" t="s">
        <v>270</v>
      </c>
    </row>
    <row r="37" spans="1:12" s="11" customFormat="1" ht="9.9499999999999993" customHeight="1">
      <c r="A37" s="213" t="s">
        <v>308</v>
      </c>
      <c r="B37" s="214"/>
      <c r="C37" s="215"/>
      <c r="D37" s="58" t="s">
        <v>256</v>
      </c>
      <c r="E37" s="60" t="s">
        <v>271</v>
      </c>
      <c r="F37" s="30"/>
      <c r="G37" s="213" t="s">
        <v>307</v>
      </c>
      <c r="H37" s="214"/>
      <c r="I37" s="215"/>
      <c r="J37" s="58" t="s">
        <v>256</v>
      </c>
      <c r="K37" s="60" t="s">
        <v>271</v>
      </c>
      <c r="L37" s="30"/>
    </row>
    <row r="38" spans="1:12" s="11" customFormat="1" ht="15" customHeight="1"/>
    <row r="39" spans="1:12" s="11" customFormat="1" ht="3" customHeight="1"/>
    <row r="40" spans="1:12" s="11" customFormat="1" ht="18" customHeight="1">
      <c r="A40" s="216"/>
      <c r="B40" s="217"/>
      <c r="C40" s="218"/>
      <c r="D40" s="247" t="s">
        <v>107</v>
      </c>
      <c r="E40" s="248"/>
      <c r="F40" s="75"/>
      <c r="G40" s="216"/>
      <c r="H40" s="217"/>
      <c r="I40" s="218"/>
      <c r="J40" s="247" t="s">
        <v>107</v>
      </c>
      <c r="K40" s="248"/>
    </row>
    <row r="41" spans="1:12" s="11" customFormat="1" ht="15" customHeight="1">
      <c r="A41" s="219"/>
      <c r="B41" s="220"/>
      <c r="C41" s="208"/>
      <c r="D41" s="12" t="s">
        <v>1</v>
      </c>
      <c r="E41" s="13" t="s">
        <v>2</v>
      </c>
      <c r="G41" s="219"/>
      <c r="H41" s="220"/>
      <c r="I41" s="208"/>
      <c r="J41" s="12" t="s">
        <v>1</v>
      </c>
      <c r="K41" s="13" t="s">
        <v>2</v>
      </c>
    </row>
    <row r="42" spans="1:12" s="11" customFormat="1" ht="15" customHeight="1">
      <c r="A42" s="219"/>
      <c r="B42" s="220"/>
      <c r="C42" s="208"/>
      <c r="D42" s="236" t="s">
        <v>108</v>
      </c>
      <c r="E42" s="234">
        <f>VLOOKUP(D42,Цены!$A$1:$B$148,2,FALSE)</f>
        <v>13545</v>
      </c>
      <c r="G42" s="219"/>
      <c r="H42" s="220"/>
      <c r="I42" s="208"/>
      <c r="J42" s="236" t="s">
        <v>114</v>
      </c>
      <c r="K42" s="234">
        <f>VLOOKUP(J42,Цены!$A$1:$B$148,2,FALSE)</f>
        <v>13844</v>
      </c>
    </row>
    <row r="43" spans="1:12" s="11" customFormat="1" ht="15" customHeight="1">
      <c r="A43" s="219"/>
      <c r="B43" s="220"/>
      <c r="C43" s="208"/>
      <c r="D43" s="240"/>
      <c r="E43" s="243"/>
      <c r="G43" s="219"/>
      <c r="H43" s="220"/>
      <c r="I43" s="208"/>
      <c r="J43" s="240"/>
      <c r="K43" s="243"/>
    </row>
    <row r="44" spans="1:12" s="11" customFormat="1" ht="9.9499999999999993" customHeight="1">
      <c r="A44" s="219"/>
      <c r="B44" s="220"/>
      <c r="C44" s="208"/>
      <c r="D44" s="57" t="s">
        <v>268</v>
      </c>
      <c r="E44" s="59" t="s">
        <v>269</v>
      </c>
      <c r="G44" s="219"/>
      <c r="H44" s="220"/>
      <c r="I44" s="208"/>
      <c r="J44" s="57" t="s">
        <v>268</v>
      </c>
      <c r="K44" s="59" t="s">
        <v>269</v>
      </c>
    </row>
    <row r="45" spans="1:12" s="11" customFormat="1" ht="9.9499999999999993" customHeight="1">
      <c r="A45" s="219"/>
      <c r="B45" s="220"/>
      <c r="C45" s="208"/>
      <c r="D45" s="58" t="s">
        <v>256</v>
      </c>
      <c r="E45" s="60" t="s">
        <v>272</v>
      </c>
      <c r="G45" s="219"/>
      <c r="H45" s="220"/>
      <c r="I45" s="208"/>
      <c r="J45" s="58" t="s">
        <v>256</v>
      </c>
      <c r="K45" s="60" t="s">
        <v>272</v>
      </c>
    </row>
    <row r="46" spans="1:12" s="11" customFormat="1" ht="15" customHeight="1">
      <c r="A46" s="219"/>
      <c r="B46" s="220"/>
      <c r="C46" s="208"/>
      <c r="D46" s="236" t="s">
        <v>109</v>
      </c>
      <c r="E46" s="234">
        <f>VLOOKUP(D46,Цены!$A$1:$B$148,2,FALSE)</f>
        <v>13857</v>
      </c>
      <c r="F46" s="29"/>
      <c r="G46" s="219"/>
      <c r="H46" s="220"/>
      <c r="I46" s="208"/>
      <c r="J46" s="236" t="s">
        <v>115</v>
      </c>
      <c r="K46" s="234">
        <f>VLOOKUP(J46,Цены!$A$1:$B$148,2,FALSE)</f>
        <v>14156</v>
      </c>
    </row>
    <row r="47" spans="1:12" s="11" customFormat="1" ht="15" customHeight="1">
      <c r="A47" s="219"/>
      <c r="B47" s="220"/>
      <c r="C47" s="208"/>
      <c r="D47" s="240"/>
      <c r="E47" s="243"/>
      <c r="F47" s="30"/>
      <c r="G47" s="219"/>
      <c r="H47" s="220"/>
      <c r="I47" s="208"/>
      <c r="J47" s="240"/>
      <c r="K47" s="243"/>
    </row>
    <row r="48" spans="1:12" s="11" customFormat="1" ht="9.9499999999999993" customHeight="1">
      <c r="A48" s="245"/>
      <c r="B48" s="246"/>
      <c r="C48" s="210"/>
      <c r="D48" s="57" t="s">
        <v>268</v>
      </c>
      <c r="E48" s="59" t="s">
        <v>270</v>
      </c>
      <c r="F48" s="30"/>
      <c r="G48" s="245"/>
      <c r="H48" s="246"/>
      <c r="I48" s="210"/>
      <c r="J48" s="57" t="s">
        <v>268</v>
      </c>
      <c r="K48" s="59" t="s">
        <v>270</v>
      </c>
    </row>
    <row r="49" spans="1:12" s="11" customFormat="1" ht="9.9499999999999993" customHeight="1">
      <c r="A49" s="213" t="s">
        <v>309</v>
      </c>
      <c r="B49" s="214"/>
      <c r="C49" s="215"/>
      <c r="D49" s="58" t="s">
        <v>256</v>
      </c>
      <c r="E49" s="60" t="s">
        <v>273</v>
      </c>
      <c r="F49" s="30"/>
      <c r="G49" s="213" t="s">
        <v>310</v>
      </c>
      <c r="H49" s="214"/>
      <c r="I49" s="215"/>
      <c r="J49" s="58" t="s">
        <v>256</v>
      </c>
      <c r="K49" s="60" t="s">
        <v>273</v>
      </c>
      <c r="L49" s="30"/>
    </row>
    <row r="50" spans="1:12" s="11" customFormat="1" ht="3" customHeight="1"/>
    <row r="51" spans="1:12" s="11" customFormat="1" ht="18" customHeight="1">
      <c r="A51" s="216"/>
      <c r="B51" s="217"/>
      <c r="C51" s="218"/>
      <c r="D51" s="247" t="s">
        <v>103</v>
      </c>
      <c r="E51" s="248"/>
      <c r="F51" s="75"/>
      <c r="G51" s="216"/>
      <c r="H51" s="217"/>
      <c r="I51" s="218"/>
      <c r="J51" s="247" t="s">
        <v>103</v>
      </c>
      <c r="K51" s="248"/>
    </row>
    <row r="52" spans="1:12" s="11" customFormat="1" ht="15" customHeight="1">
      <c r="A52" s="219"/>
      <c r="B52" s="220"/>
      <c r="C52" s="208"/>
      <c r="D52" s="12" t="s">
        <v>1</v>
      </c>
      <c r="E52" s="13" t="s">
        <v>2</v>
      </c>
      <c r="G52" s="219"/>
      <c r="H52" s="220"/>
      <c r="I52" s="208"/>
      <c r="J52" s="12" t="s">
        <v>1</v>
      </c>
      <c r="K52" s="13" t="s">
        <v>2</v>
      </c>
    </row>
    <row r="53" spans="1:12" s="11" customFormat="1" ht="15" customHeight="1">
      <c r="A53" s="219"/>
      <c r="B53" s="220"/>
      <c r="C53" s="208"/>
      <c r="D53" s="236" t="s">
        <v>110</v>
      </c>
      <c r="E53" s="234">
        <f>VLOOKUP(D53,Цены!$A$1:$B$148,2,FALSE)</f>
        <v>19593</v>
      </c>
      <c r="G53" s="219"/>
      <c r="H53" s="220"/>
      <c r="I53" s="208"/>
      <c r="J53" s="236" t="s">
        <v>116</v>
      </c>
      <c r="K53" s="234">
        <f>VLOOKUP(J53,Цены!$A$1:$B$148,2,FALSE)</f>
        <v>19916</v>
      </c>
    </row>
    <row r="54" spans="1:12" s="11" customFormat="1" ht="15" customHeight="1">
      <c r="A54" s="219"/>
      <c r="B54" s="220"/>
      <c r="C54" s="208"/>
      <c r="D54" s="240"/>
      <c r="E54" s="243"/>
      <c r="G54" s="219"/>
      <c r="H54" s="220"/>
      <c r="I54" s="208"/>
      <c r="J54" s="240"/>
      <c r="K54" s="243"/>
    </row>
    <row r="55" spans="1:12" s="11" customFormat="1" ht="9.9499999999999993" customHeight="1">
      <c r="A55" s="219"/>
      <c r="B55" s="220"/>
      <c r="C55" s="208"/>
      <c r="D55" s="57" t="s">
        <v>268</v>
      </c>
      <c r="E55" s="59" t="s">
        <v>269</v>
      </c>
      <c r="G55" s="219"/>
      <c r="H55" s="220"/>
      <c r="I55" s="208"/>
      <c r="J55" s="57" t="s">
        <v>268</v>
      </c>
      <c r="K55" s="59" t="s">
        <v>269</v>
      </c>
    </row>
    <row r="56" spans="1:12" s="11" customFormat="1" ht="9.9499999999999993" customHeight="1">
      <c r="A56" s="219"/>
      <c r="B56" s="220"/>
      <c r="C56" s="208"/>
      <c r="D56" s="58" t="s">
        <v>256</v>
      </c>
      <c r="E56" s="60" t="s">
        <v>272</v>
      </c>
      <c r="G56" s="219"/>
      <c r="H56" s="220"/>
      <c r="I56" s="208"/>
      <c r="J56" s="58" t="s">
        <v>256</v>
      </c>
      <c r="K56" s="60" t="s">
        <v>272</v>
      </c>
    </row>
    <row r="57" spans="1:12" s="11" customFormat="1" ht="15" customHeight="1">
      <c r="A57" s="219"/>
      <c r="B57" s="220"/>
      <c r="C57" s="208"/>
      <c r="D57" s="236" t="s">
        <v>111</v>
      </c>
      <c r="E57" s="234">
        <f>VLOOKUP(D57,Цены!$A$1:$B$148,2,FALSE)</f>
        <v>20182</v>
      </c>
      <c r="F57" s="29"/>
      <c r="G57" s="219"/>
      <c r="H57" s="220"/>
      <c r="I57" s="208"/>
      <c r="J57" s="236" t="s">
        <v>117</v>
      </c>
      <c r="K57" s="234">
        <f>VLOOKUP(J57,Цены!$A$1:$B$148,2,FALSE)</f>
        <v>20505</v>
      </c>
    </row>
    <row r="58" spans="1:12" s="11" customFormat="1" ht="15" customHeight="1">
      <c r="A58" s="219"/>
      <c r="B58" s="220"/>
      <c r="C58" s="208"/>
      <c r="D58" s="240"/>
      <c r="E58" s="243"/>
      <c r="F58" s="30"/>
      <c r="G58" s="219"/>
      <c r="H58" s="220"/>
      <c r="I58" s="208"/>
      <c r="J58" s="240"/>
      <c r="K58" s="243"/>
    </row>
    <row r="59" spans="1:12" s="11" customFormat="1" ht="9.9499999999999993" customHeight="1">
      <c r="A59" s="245"/>
      <c r="B59" s="246"/>
      <c r="C59" s="210"/>
      <c r="D59" s="57" t="s">
        <v>268</v>
      </c>
      <c r="E59" s="59" t="s">
        <v>270</v>
      </c>
      <c r="F59" s="30"/>
      <c r="G59" s="245"/>
      <c r="H59" s="246"/>
      <c r="I59" s="210"/>
      <c r="J59" s="57" t="s">
        <v>268</v>
      </c>
      <c r="K59" s="59" t="s">
        <v>270</v>
      </c>
    </row>
    <row r="60" spans="1:12" s="11" customFormat="1" ht="9.9499999999999993" customHeight="1">
      <c r="A60" s="213" t="s">
        <v>312</v>
      </c>
      <c r="B60" s="214"/>
      <c r="C60" s="215"/>
      <c r="D60" s="58" t="s">
        <v>256</v>
      </c>
      <c r="E60" s="60" t="s">
        <v>273</v>
      </c>
      <c r="F60" s="30"/>
      <c r="G60" s="213" t="s">
        <v>311</v>
      </c>
      <c r="H60" s="214"/>
      <c r="I60" s="215"/>
      <c r="J60" s="58" t="s">
        <v>256</v>
      </c>
      <c r="K60" s="60" t="s">
        <v>273</v>
      </c>
      <c r="L60" s="30"/>
    </row>
    <row r="61" spans="1:12" s="11" customFormat="1" ht="3" customHeight="1"/>
    <row r="62" spans="1:12" s="11" customFormat="1" ht="18" customHeight="1">
      <c r="A62" s="216"/>
      <c r="B62" s="217"/>
      <c r="C62" s="218"/>
      <c r="D62" s="247" t="s">
        <v>104</v>
      </c>
      <c r="E62" s="248"/>
      <c r="F62" s="75"/>
      <c r="G62" s="216"/>
      <c r="H62" s="217"/>
      <c r="I62" s="218"/>
      <c r="J62" s="247" t="s">
        <v>104</v>
      </c>
      <c r="K62" s="248"/>
    </row>
    <row r="63" spans="1:12" s="11" customFormat="1" ht="15" customHeight="1">
      <c r="A63" s="219"/>
      <c r="B63" s="220"/>
      <c r="C63" s="208"/>
      <c r="D63" s="12" t="s">
        <v>1</v>
      </c>
      <c r="E63" s="13" t="s">
        <v>2</v>
      </c>
      <c r="G63" s="219"/>
      <c r="H63" s="220"/>
      <c r="I63" s="208"/>
      <c r="J63" s="12" t="s">
        <v>1</v>
      </c>
      <c r="K63" s="13" t="s">
        <v>2</v>
      </c>
    </row>
    <row r="64" spans="1:12" s="11" customFormat="1" ht="15" customHeight="1">
      <c r="A64" s="219"/>
      <c r="B64" s="220"/>
      <c r="C64" s="208"/>
      <c r="D64" s="236" t="s">
        <v>112</v>
      </c>
      <c r="E64" s="234">
        <f>VLOOKUP(D64,Цены!$A$1:$B$148,2,FALSE)</f>
        <v>18535</v>
      </c>
      <c r="G64" s="219"/>
      <c r="H64" s="220"/>
      <c r="I64" s="208"/>
      <c r="J64" s="236" t="s">
        <v>118</v>
      </c>
      <c r="K64" s="234">
        <f>VLOOKUP(J64,Цены!$A$1:$B$148,2,FALSE)</f>
        <v>18833</v>
      </c>
    </row>
    <row r="65" spans="1:12" s="11" customFormat="1" ht="15" customHeight="1">
      <c r="A65" s="219"/>
      <c r="B65" s="220"/>
      <c r="C65" s="208"/>
      <c r="D65" s="240"/>
      <c r="E65" s="243"/>
      <c r="G65" s="219"/>
      <c r="H65" s="220"/>
      <c r="I65" s="208"/>
      <c r="J65" s="240"/>
      <c r="K65" s="243"/>
    </row>
    <row r="66" spans="1:12" s="11" customFormat="1" ht="9.9499999999999993" customHeight="1">
      <c r="A66" s="219"/>
      <c r="B66" s="220"/>
      <c r="C66" s="208"/>
      <c r="D66" s="57" t="s">
        <v>268</v>
      </c>
      <c r="E66" s="59" t="s">
        <v>269</v>
      </c>
      <c r="G66" s="219"/>
      <c r="H66" s="220"/>
      <c r="I66" s="208"/>
      <c r="J66" s="57" t="s">
        <v>268</v>
      </c>
      <c r="K66" s="59" t="s">
        <v>269</v>
      </c>
    </row>
    <row r="67" spans="1:12" s="11" customFormat="1" ht="9.9499999999999993" customHeight="1">
      <c r="A67" s="219"/>
      <c r="B67" s="220"/>
      <c r="C67" s="208"/>
      <c r="D67" s="58" t="s">
        <v>256</v>
      </c>
      <c r="E67" s="60" t="s">
        <v>272</v>
      </c>
      <c r="G67" s="219"/>
      <c r="H67" s="220"/>
      <c r="I67" s="208"/>
      <c r="J67" s="58" t="s">
        <v>256</v>
      </c>
      <c r="K67" s="60" t="s">
        <v>272</v>
      </c>
    </row>
    <row r="68" spans="1:12" s="11" customFormat="1" ht="15" customHeight="1">
      <c r="A68" s="219"/>
      <c r="B68" s="220"/>
      <c r="C68" s="208"/>
      <c r="D68" s="236" t="s">
        <v>113</v>
      </c>
      <c r="E68" s="234">
        <f>VLOOKUP(D68,Цены!$A$1:$B$148,2,FALSE)</f>
        <v>19012</v>
      </c>
      <c r="F68" s="29"/>
      <c r="G68" s="219"/>
      <c r="H68" s="220"/>
      <c r="I68" s="208"/>
      <c r="J68" s="236" t="s">
        <v>119</v>
      </c>
      <c r="K68" s="234">
        <f>VLOOKUP(J68,Цены!$A$1:$B$148,2,FALSE)</f>
        <v>19310</v>
      </c>
    </row>
    <row r="69" spans="1:12" s="11" customFormat="1" ht="15" customHeight="1">
      <c r="A69" s="219"/>
      <c r="B69" s="220"/>
      <c r="C69" s="208"/>
      <c r="D69" s="240"/>
      <c r="E69" s="243"/>
      <c r="F69" s="30"/>
      <c r="G69" s="219"/>
      <c r="H69" s="220"/>
      <c r="I69" s="208"/>
      <c r="J69" s="240"/>
      <c r="K69" s="243"/>
    </row>
    <row r="70" spans="1:12" s="11" customFormat="1" ht="9.9499999999999993" customHeight="1">
      <c r="A70" s="245"/>
      <c r="B70" s="246"/>
      <c r="C70" s="210"/>
      <c r="D70" s="57" t="s">
        <v>268</v>
      </c>
      <c r="E70" s="59" t="s">
        <v>270</v>
      </c>
      <c r="F70" s="30"/>
      <c r="G70" s="245"/>
      <c r="H70" s="246"/>
      <c r="I70" s="210"/>
      <c r="J70" s="57" t="s">
        <v>268</v>
      </c>
      <c r="K70" s="59" t="s">
        <v>270</v>
      </c>
    </row>
    <row r="71" spans="1:12" s="11" customFormat="1" ht="9.9499999999999993" customHeight="1">
      <c r="A71" s="213" t="s">
        <v>312</v>
      </c>
      <c r="B71" s="214"/>
      <c r="C71" s="215"/>
      <c r="D71" s="58" t="s">
        <v>256</v>
      </c>
      <c r="E71" s="60" t="s">
        <v>273</v>
      </c>
      <c r="F71" s="30"/>
      <c r="G71" s="213" t="s">
        <v>311</v>
      </c>
      <c r="H71" s="214"/>
      <c r="I71" s="215"/>
      <c r="J71" s="58" t="s">
        <v>256</v>
      </c>
      <c r="K71" s="60" t="s">
        <v>273</v>
      </c>
      <c r="L71" s="30"/>
    </row>
    <row r="72" spans="1:12" s="11" customFormat="1" ht="5.0999999999999996" customHeight="1"/>
  </sheetData>
  <sheetProtection algorithmName="SHA-512" hashValue="DB5LPe8opjj26ojQRULIjCFGodFKH97YpfzIDDKIOjytzF91lyoWNR+Gon7qAa8hgXPP8tJEhDxxNggfVFFy2w==" saltValue="IUzK/L4dN2bBfPQqqiiC+A==" spinCount="100000" sheet="1" formatCells="0" formatColumns="0" formatRows="0" insertColumns="0" insertRows="0" insertHyperlinks="0" deleteColumns="0" deleteRows="0" sort="0" autoFilter="0" pivotTables="0"/>
  <mergeCells count="84">
    <mergeCell ref="J8:J9"/>
    <mergeCell ref="K8:K9"/>
    <mergeCell ref="D12:D13"/>
    <mergeCell ref="E12:E13"/>
    <mergeCell ref="J12:J13"/>
    <mergeCell ref="K12:K13"/>
    <mergeCell ref="J17:K17"/>
    <mergeCell ref="D19:D20"/>
    <mergeCell ref="E19:E20"/>
    <mergeCell ref="A6:C14"/>
    <mergeCell ref="D6:E6"/>
    <mergeCell ref="G6:I14"/>
    <mergeCell ref="J6:K6"/>
    <mergeCell ref="D8:D9"/>
    <mergeCell ref="E8:E9"/>
    <mergeCell ref="J19:J20"/>
    <mergeCell ref="K19:K20"/>
    <mergeCell ref="A15:C15"/>
    <mergeCell ref="G15:I15"/>
    <mergeCell ref="A17:C25"/>
    <mergeCell ref="D17:E17"/>
    <mergeCell ref="G17:I25"/>
    <mergeCell ref="J23:J24"/>
    <mergeCell ref="K23:K24"/>
    <mergeCell ref="J28:K28"/>
    <mergeCell ref="D30:D31"/>
    <mergeCell ref="E30:E31"/>
    <mergeCell ref="J30:J31"/>
    <mergeCell ref="K30:K31"/>
    <mergeCell ref="D23:D24"/>
    <mergeCell ref="E23:E24"/>
    <mergeCell ref="A37:C37"/>
    <mergeCell ref="G37:I37"/>
    <mergeCell ref="A26:C26"/>
    <mergeCell ref="G26:I26"/>
    <mergeCell ref="A28:C36"/>
    <mergeCell ref="D28:E28"/>
    <mergeCell ref="G28:I36"/>
    <mergeCell ref="J42:J43"/>
    <mergeCell ref="K42:K43"/>
    <mergeCell ref="D46:D47"/>
    <mergeCell ref="E46:E47"/>
    <mergeCell ref="D34:D35"/>
    <mergeCell ref="E34:E35"/>
    <mergeCell ref="J34:J35"/>
    <mergeCell ref="K34:K35"/>
    <mergeCell ref="J46:J47"/>
    <mergeCell ref="K46:K47"/>
    <mergeCell ref="J51:K51"/>
    <mergeCell ref="D53:D54"/>
    <mergeCell ref="E53:E54"/>
    <mergeCell ref="A40:C48"/>
    <mergeCell ref="D40:E40"/>
    <mergeCell ref="G40:I48"/>
    <mergeCell ref="J40:K40"/>
    <mergeCell ref="D42:D43"/>
    <mergeCell ref="E42:E43"/>
    <mergeCell ref="J53:J54"/>
    <mergeCell ref="K53:K54"/>
    <mergeCell ref="A49:C49"/>
    <mergeCell ref="G49:I49"/>
    <mergeCell ref="A51:C59"/>
    <mergeCell ref="D51:E51"/>
    <mergeCell ref="G51:I59"/>
    <mergeCell ref="J57:J58"/>
    <mergeCell ref="K57:K58"/>
    <mergeCell ref="J62:K62"/>
    <mergeCell ref="D64:D65"/>
    <mergeCell ref="E64:E65"/>
    <mergeCell ref="J64:J65"/>
    <mergeCell ref="K64:K65"/>
    <mergeCell ref="D57:D58"/>
    <mergeCell ref="E57:E58"/>
    <mergeCell ref="J68:J69"/>
    <mergeCell ref="K68:K69"/>
    <mergeCell ref="A71:C71"/>
    <mergeCell ref="G71:I71"/>
    <mergeCell ref="A60:C60"/>
    <mergeCell ref="G60:I60"/>
    <mergeCell ref="A62:C70"/>
    <mergeCell ref="D62:E62"/>
    <mergeCell ref="G62:I70"/>
    <mergeCell ref="D68:D69"/>
    <mergeCell ref="E68:E6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K34"/>
  <sheetViews>
    <sheetView topLeftCell="A13" workbookViewId="0">
      <selection activeCell="G49" sqref="G49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1" s="11" customFormat="1" ht="5.0999999999999996" customHeight="1"/>
    <row r="2" spans="1:11" s="11" customFormat="1" ht="24.95" customHeight="1"/>
    <row r="3" spans="1:11" s="11" customFormat="1" ht="5.0999999999999996" customHeight="1"/>
    <row r="4" spans="1:11" s="11" customFormat="1" ht="19.5" customHeight="1">
      <c r="A4" s="205"/>
      <c r="B4" s="206"/>
      <c r="C4" s="211" t="s">
        <v>120</v>
      </c>
      <c r="D4" s="211"/>
      <c r="E4" s="212"/>
      <c r="G4" s="205"/>
      <c r="H4" s="206"/>
      <c r="I4" s="211" t="s">
        <v>129</v>
      </c>
      <c r="J4" s="211"/>
      <c r="K4" s="212"/>
    </row>
    <row r="5" spans="1:11" s="11" customFormat="1" ht="20.100000000000001" customHeight="1">
      <c r="A5" s="207"/>
      <c r="B5" s="208"/>
      <c r="C5" s="52" t="s">
        <v>3</v>
      </c>
      <c r="D5" s="12" t="s">
        <v>1</v>
      </c>
      <c r="E5" s="12" t="s">
        <v>2</v>
      </c>
      <c r="G5" s="207"/>
      <c r="H5" s="208"/>
      <c r="I5" s="52" t="s">
        <v>3</v>
      </c>
      <c r="J5" s="12" t="s">
        <v>1</v>
      </c>
      <c r="K5" s="12" t="s">
        <v>2</v>
      </c>
    </row>
    <row r="6" spans="1:11" s="11" customFormat="1" ht="24.95" customHeight="1">
      <c r="A6" s="207"/>
      <c r="B6" s="208"/>
      <c r="C6" s="61">
        <v>370</v>
      </c>
      <c r="D6" s="18" t="s">
        <v>121</v>
      </c>
      <c r="E6" s="77">
        <f>VLOOKUP(D6,Цены!$A$1:$B$148,2,FALSE)</f>
        <v>3461</v>
      </c>
      <c r="G6" s="207"/>
      <c r="H6" s="208"/>
      <c r="I6" s="61">
        <v>370</v>
      </c>
      <c r="J6" s="18" t="s">
        <v>125</v>
      </c>
      <c r="K6" s="77">
        <f>VLOOKUP(J6,Цены!$A$1:$B$148,2,FALSE)</f>
        <v>3461</v>
      </c>
    </row>
    <row r="7" spans="1:11" s="11" customFormat="1" ht="24.95" customHeight="1">
      <c r="A7" s="207"/>
      <c r="B7" s="208"/>
      <c r="C7" s="19">
        <v>420</v>
      </c>
      <c r="D7" s="20" t="s">
        <v>122</v>
      </c>
      <c r="E7" s="21">
        <f>VLOOKUP(D7,Цены!$A$1:$B$148,2,FALSE)</f>
        <v>3716</v>
      </c>
      <c r="G7" s="207"/>
      <c r="H7" s="208"/>
      <c r="I7" s="19">
        <v>420</v>
      </c>
      <c r="J7" s="20" t="s">
        <v>126</v>
      </c>
      <c r="K7" s="21">
        <f>VLOOKUP(J7,Цены!$A$1:$B$148,2,FALSE)</f>
        <v>3716</v>
      </c>
    </row>
    <row r="8" spans="1:11" s="11" customFormat="1" ht="24.95" customHeight="1">
      <c r="A8" s="64" t="s">
        <v>305</v>
      </c>
      <c r="B8" s="62">
        <v>280</v>
      </c>
      <c r="C8" s="19">
        <v>470</v>
      </c>
      <c r="D8" s="22" t="s">
        <v>123</v>
      </c>
      <c r="E8" s="78">
        <f>VLOOKUP(D8,Цены!$A$1:$B$148,2,FALSE)</f>
        <v>3972</v>
      </c>
      <c r="G8" s="64" t="s">
        <v>305</v>
      </c>
      <c r="H8" s="62">
        <v>280</v>
      </c>
      <c r="I8" s="19">
        <v>470</v>
      </c>
      <c r="J8" s="22" t="s">
        <v>127</v>
      </c>
      <c r="K8" s="78">
        <f>VLOOKUP(J8,Цены!$A$1:$B$148,2,FALSE)</f>
        <v>3972</v>
      </c>
    </row>
    <row r="9" spans="1:11" s="11" customFormat="1" ht="24.95" customHeight="1">
      <c r="A9" s="63" t="s">
        <v>274</v>
      </c>
      <c r="B9" s="83" t="s">
        <v>275</v>
      </c>
      <c r="C9" s="23">
        <v>520</v>
      </c>
      <c r="D9" s="24" t="s">
        <v>124</v>
      </c>
      <c r="E9" s="79">
        <f>VLOOKUP(D9,Цены!$A$1:$B$148,2,FALSE)</f>
        <v>4226</v>
      </c>
      <c r="G9" s="63" t="s">
        <v>274</v>
      </c>
      <c r="H9" s="83" t="s">
        <v>275</v>
      </c>
      <c r="I9" s="23">
        <v>520</v>
      </c>
      <c r="J9" s="24" t="s">
        <v>128</v>
      </c>
      <c r="K9" s="25">
        <f>VLOOKUP(J9,Цены!$A$1:$B$148,2,FALSE)</f>
        <v>4226</v>
      </c>
    </row>
    <row r="10" spans="1:11" s="11" customFormat="1" ht="5.0999999999999996" customHeight="1">
      <c r="E10" s="26"/>
    </row>
    <row r="11" spans="1:11" s="11" customFormat="1" ht="19.5" customHeight="1">
      <c r="A11" s="205"/>
      <c r="B11" s="206"/>
      <c r="C11" s="211" t="s">
        <v>130</v>
      </c>
      <c r="D11" s="211"/>
      <c r="E11" s="212"/>
      <c r="G11" s="205"/>
      <c r="H11" s="206"/>
      <c r="I11" s="211" t="s">
        <v>5</v>
      </c>
      <c r="J11" s="211"/>
      <c r="K11" s="212"/>
    </row>
    <row r="12" spans="1:11" s="11" customFormat="1" ht="20.100000000000001" customHeight="1">
      <c r="A12" s="207"/>
      <c r="B12" s="208"/>
      <c r="C12" s="52" t="s">
        <v>3</v>
      </c>
      <c r="D12" s="12" t="s">
        <v>1</v>
      </c>
      <c r="E12" s="12" t="s">
        <v>2</v>
      </c>
      <c r="G12" s="207"/>
      <c r="H12" s="208"/>
      <c r="I12" s="16" t="s">
        <v>3</v>
      </c>
      <c r="J12" s="12" t="s">
        <v>1</v>
      </c>
      <c r="K12" s="12" t="s">
        <v>2</v>
      </c>
    </row>
    <row r="13" spans="1:11" s="11" customFormat="1" ht="24.95" customHeight="1">
      <c r="A13" s="207"/>
      <c r="B13" s="208"/>
      <c r="C13" s="61">
        <v>700</v>
      </c>
      <c r="D13" s="18" t="s">
        <v>131</v>
      </c>
      <c r="E13" s="77">
        <f>VLOOKUP(D13,Цены!$A$1:$B$148,2,FALSE)</f>
        <v>6123</v>
      </c>
      <c r="G13" s="207"/>
      <c r="H13" s="208"/>
      <c r="I13" s="17">
        <v>370</v>
      </c>
      <c r="J13" s="18" t="s">
        <v>135</v>
      </c>
      <c r="K13" s="77">
        <f>VLOOKUP(J13,Цены!$A$1:$B$148,2,FALSE)</f>
        <v>6307</v>
      </c>
    </row>
    <row r="14" spans="1:11" s="11" customFormat="1" ht="24.95" customHeight="1">
      <c r="A14" s="207"/>
      <c r="B14" s="208"/>
      <c r="C14" s="19">
        <v>800</v>
      </c>
      <c r="D14" s="20" t="s">
        <v>132</v>
      </c>
      <c r="E14" s="21">
        <f>VLOOKUP(D14,Цены!$A$1:$B$148,2,FALSE)</f>
        <v>6633</v>
      </c>
      <c r="G14" s="207"/>
      <c r="H14" s="208"/>
      <c r="I14" s="19">
        <v>420</v>
      </c>
      <c r="J14" s="20" t="s">
        <v>136</v>
      </c>
      <c r="K14" s="21">
        <f>VLOOKUP(J14,Цены!$A$1:$B$148,2,FALSE)</f>
        <v>6624</v>
      </c>
    </row>
    <row r="15" spans="1:11" s="11" customFormat="1" ht="24.95" customHeight="1">
      <c r="A15" s="64" t="s">
        <v>305</v>
      </c>
      <c r="B15" s="62">
        <v>914</v>
      </c>
      <c r="C15" s="19">
        <v>900</v>
      </c>
      <c r="D15" s="22" t="s">
        <v>133</v>
      </c>
      <c r="E15" s="78">
        <f>VLOOKUP(D15,Цены!$A$1:$B$148,2,FALSE)</f>
        <v>7143</v>
      </c>
      <c r="G15" s="64" t="s">
        <v>305</v>
      </c>
      <c r="H15" s="62">
        <v>266</v>
      </c>
      <c r="I15" s="19">
        <v>470</v>
      </c>
      <c r="J15" s="22" t="s">
        <v>137</v>
      </c>
      <c r="K15" s="78">
        <f>VLOOKUP(J15,Цены!$A$1:$B$148,2,FALSE)</f>
        <v>6937</v>
      </c>
    </row>
    <row r="16" spans="1:11" s="11" customFormat="1" ht="24.95" customHeight="1">
      <c r="A16" s="63" t="s">
        <v>274</v>
      </c>
      <c r="B16" s="83" t="s">
        <v>275</v>
      </c>
      <c r="C16" s="23">
        <v>1000</v>
      </c>
      <c r="D16" s="24" t="s">
        <v>134</v>
      </c>
      <c r="E16" s="25">
        <f>VLOOKUP(D16,Цены!$A$1:$B$148,2,FALSE)</f>
        <v>7651</v>
      </c>
      <c r="G16" s="63" t="s">
        <v>274</v>
      </c>
      <c r="H16" s="83" t="s">
        <v>275</v>
      </c>
      <c r="I16" s="23">
        <v>520</v>
      </c>
      <c r="J16" s="24" t="s">
        <v>138</v>
      </c>
      <c r="K16" s="25">
        <f>VLOOKUP(J16,Цены!$A$1:$B$148,2,FALSE)</f>
        <v>7245</v>
      </c>
    </row>
    <row r="17" spans="1:11" s="11" customFormat="1" ht="3" customHeight="1"/>
    <row r="18" spans="1:11" s="11" customFormat="1" ht="18" customHeight="1">
      <c r="A18" s="216"/>
      <c r="B18" s="217"/>
      <c r="C18" s="218"/>
      <c r="D18" s="241" t="s">
        <v>139</v>
      </c>
      <c r="E18" s="242"/>
      <c r="F18" s="75"/>
    </row>
    <row r="19" spans="1:11" s="11" customFormat="1" ht="15" customHeight="1">
      <c r="A19" s="219"/>
      <c r="B19" s="220"/>
      <c r="C19" s="208"/>
      <c r="D19" s="12" t="s">
        <v>1</v>
      </c>
      <c r="E19" s="13" t="s">
        <v>2</v>
      </c>
    </row>
    <row r="20" spans="1:11" s="11" customFormat="1" ht="18" customHeight="1">
      <c r="A20" s="219"/>
      <c r="B20" s="220"/>
      <c r="C20" s="208"/>
      <c r="D20" s="236" t="s">
        <v>140</v>
      </c>
      <c r="E20" s="234">
        <f>VLOOKUP(D20,Цены!$A$1:$B$148,2,FALSE)</f>
        <v>4705</v>
      </c>
    </row>
    <row r="21" spans="1:11" s="11" customFormat="1" ht="18" customHeight="1">
      <c r="A21" s="219"/>
      <c r="B21" s="220"/>
      <c r="C21" s="208"/>
      <c r="D21" s="240"/>
      <c r="E21" s="243"/>
    </row>
    <row r="22" spans="1:11" s="11" customFormat="1" ht="15" customHeight="1">
      <c r="A22" s="219"/>
      <c r="B22" s="220"/>
      <c r="C22" s="208"/>
      <c r="D22" s="46" t="s">
        <v>256</v>
      </c>
      <c r="E22" s="47" t="s">
        <v>276</v>
      </c>
      <c r="F22" s="30"/>
    </row>
    <row r="23" spans="1:11" s="11" customFormat="1" ht="18" customHeight="1">
      <c r="A23" s="219"/>
      <c r="B23" s="220"/>
      <c r="C23" s="208"/>
      <c r="D23" s="250" t="s">
        <v>141</v>
      </c>
      <c r="E23" s="251">
        <f>VLOOKUP(D23,Цены!$A$1:$B$148,2,FALSE)</f>
        <v>5186</v>
      </c>
      <c r="F23" s="30"/>
    </row>
    <row r="24" spans="1:11" s="11" customFormat="1" ht="18" customHeight="1">
      <c r="A24" s="245"/>
      <c r="B24" s="246"/>
      <c r="C24" s="210"/>
      <c r="D24" s="240"/>
      <c r="E24" s="243"/>
      <c r="F24" s="30"/>
    </row>
    <row r="25" spans="1:11" s="11" customFormat="1" ht="15" customHeight="1">
      <c r="A25" s="213" t="s">
        <v>306</v>
      </c>
      <c r="B25" s="214"/>
      <c r="C25" s="215"/>
      <c r="D25" s="46" t="s">
        <v>256</v>
      </c>
      <c r="E25" s="47" t="s">
        <v>277</v>
      </c>
      <c r="F25" s="30"/>
    </row>
    <row r="26" spans="1:11" s="11" customFormat="1" ht="5.0999999999999996" customHeight="1"/>
    <row r="27" spans="1:11" s="11" customFormat="1" ht="24.95" customHeight="1"/>
    <row r="28" spans="1:11" s="11" customFormat="1" ht="5.0999999999999996" customHeight="1"/>
    <row r="29" spans="1:11" s="11" customFormat="1" ht="20.100000000000001" customHeight="1">
      <c r="A29" s="216"/>
      <c r="B29" s="217"/>
      <c r="C29" s="218"/>
      <c r="D29" s="249" t="s">
        <v>245</v>
      </c>
      <c r="E29" s="239"/>
      <c r="F29" s="75"/>
      <c r="G29" s="216"/>
      <c r="H29" s="217"/>
      <c r="I29" s="218"/>
      <c r="J29" s="249" t="s">
        <v>246</v>
      </c>
      <c r="K29" s="239"/>
    </row>
    <row r="30" spans="1:11" s="11" customFormat="1" ht="15" customHeight="1">
      <c r="A30" s="219"/>
      <c r="B30" s="220"/>
      <c r="C30" s="208"/>
      <c r="D30" s="12" t="s">
        <v>1</v>
      </c>
      <c r="E30" s="13" t="s">
        <v>2</v>
      </c>
      <c r="G30" s="219"/>
      <c r="H30" s="220"/>
      <c r="I30" s="208"/>
      <c r="J30" s="12" t="s">
        <v>1</v>
      </c>
      <c r="K30" s="13" t="s">
        <v>2</v>
      </c>
    </row>
    <row r="31" spans="1:11" s="11" customFormat="1" ht="48" customHeight="1">
      <c r="A31" s="219"/>
      <c r="B31" s="220"/>
      <c r="C31" s="208"/>
      <c r="D31" s="76" t="s">
        <v>142</v>
      </c>
      <c r="E31" s="37">
        <f>VLOOKUP(D31,Цены!$A$1:$B$148,2,FALSE)</f>
        <v>14835</v>
      </c>
      <c r="G31" s="219"/>
      <c r="H31" s="220"/>
      <c r="I31" s="208"/>
      <c r="J31" s="65" t="s">
        <v>143</v>
      </c>
      <c r="K31" s="77">
        <f>VLOOKUP(J31,Цены!$A$1:$B$148,2,FALSE)</f>
        <v>13402</v>
      </c>
    </row>
    <row r="32" spans="1:11" s="11" customFormat="1" ht="18" customHeight="1">
      <c r="A32" s="219"/>
      <c r="B32" s="220"/>
      <c r="C32" s="208"/>
      <c r="D32" s="67" t="s">
        <v>305</v>
      </c>
      <c r="E32" s="66">
        <v>1042</v>
      </c>
      <c r="G32" s="219"/>
      <c r="H32" s="220"/>
      <c r="I32" s="208"/>
      <c r="J32" s="67" t="s">
        <v>305</v>
      </c>
      <c r="K32" s="62">
        <v>1056</v>
      </c>
    </row>
    <row r="33" spans="1:11" s="11" customFormat="1" ht="18" customHeight="1">
      <c r="A33" s="224"/>
      <c r="B33" s="225"/>
      <c r="C33" s="226"/>
      <c r="D33" s="46" t="s">
        <v>256</v>
      </c>
      <c r="E33" s="47" t="s">
        <v>278</v>
      </c>
      <c r="G33" s="224"/>
      <c r="H33" s="225"/>
      <c r="I33" s="226"/>
      <c r="J33" s="46" t="s">
        <v>256</v>
      </c>
      <c r="K33" s="68" t="s">
        <v>278</v>
      </c>
    </row>
    <row r="34" spans="1:11" s="11" customFormat="1" ht="5.0999999999999996" customHeight="1"/>
  </sheetData>
  <sheetProtection algorithmName="SHA-512" hashValue="UxJ0WGphBcDGwWc5pnKAgrkT76oN3V7ozZ0XHUOxHi9ZZnaanN9WzPRquaBGr0QN/ZClB+DHn2m612+Z+/BhHQ==" saltValue="En0lG2XC/E/k5LjkQSectA==" spinCount="100000" sheet="1" formatCells="0" formatColumns="0" formatRows="0" insertColumns="0" insertRows="0" insertHyperlinks="0" deleteColumns="0" deleteRows="0" sort="0" autoFilter="0" pivotTables="0"/>
  <mergeCells count="19">
    <mergeCell ref="A4:B7"/>
    <mergeCell ref="C4:E4"/>
    <mergeCell ref="G4:H7"/>
    <mergeCell ref="I4:K4"/>
    <mergeCell ref="A11:B14"/>
    <mergeCell ref="C11:E11"/>
    <mergeCell ref="G11:H14"/>
    <mergeCell ref="I11:K11"/>
    <mergeCell ref="A18:C24"/>
    <mergeCell ref="D18:E18"/>
    <mergeCell ref="D20:D21"/>
    <mergeCell ref="E20:E21"/>
    <mergeCell ref="D23:D24"/>
    <mergeCell ref="E23:E24"/>
    <mergeCell ref="A25:C25"/>
    <mergeCell ref="A29:C33"/>
    <mergeCell ref="D29:E29"/>
    <mergeCell ref="G29:I33"/>
    <mergeCell ref="J29:K2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L61"/>
  <sheetViews>
    <sheetView workbookViewId="0">
      <selection activeCell="N16" sqref="N16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5.0999999999999996" customHeight="1"/>
    <row r="2" spans="1:12" s="11" customFormat="1" ht="24.95" customHeight="1"/>
    <row r="3" spans="1:12" s="11" customFormat="1" ht="5.0999999999999996" customHeight="1">
      <c r="A3" s="31"/>
      <c r="B3" s="32"/>
      <c r="C3" s="33"/>
      <c r="D3" s="33"/>
      <c r="E3" s="33"/>
      <c r="F3" s="34"/>
      <c r="G3" s="34"/>
      <c r="H3" s="34"/>
      <c r="I3" s="34"/>
      <c r="J3" s="34"/>
      <c r="K3" s="34"/>
    </row>
    <row r="4" spans="1:12" s="11" customFormat="1" ht="20.100000000000001" customHeight="1">
      <c r="A4" s="216"/>
      <c r="B4" s="217"/>
      <c r="C4" s="222" t="s">
        <v>10</v>
      </c>
      <c r="D4" s="252"/>
      <c r="E4" s="223"/>
      <c r="F4" s="75"/>
      <c r="G4" s="216"/>
      <c r="H4" s="218"/>
      <c r="I4" s="222" t="s">
        <v>148</v>
      </c>
      <c r="J4" s="252"/>
      <c r="K4" s="223"/>
    </row>
    <row r="5" spans="1:12" s="11" customFormat="1" ht="15" customHeight="1">
      <c r="A5" s="219"/>
      <c r="B5" s="220"/>
      <c r="C5" s="35" t="s">
        <v>3</v>
      </c>
      <c r="D5" s="12" t="s">
        <v>1</v>
      </c>
      <c r="E5" s="13" t="s">
        <v>2</v>
      </c>
      <c r="G5" s="219"/>
      <c r="H5" s="208"/>
      <c r="I5" s="35" t="s">
        <v>3</v>
      </c>
      <c r="J5" s="12" t="s">
        <v>1</v>
      </c>
      <c r="K5" s="13" t="s">
        <v>2</v>
      </c>
    </row>
    <row r="6" spans="1:12" s="11" customFormat="1" ht="18" customHeight="1">
      <c r="A6" s="219"/>
      <c r="B6" s="220"/>
      <c r="C6" s="36">
        <v>350</v>
      </c>
      <c r="D6" s="18" t="s">
        <v>144</v>
      </c>
      <c r="E6" s="37">
        <f>VLOOKUP(D6,Цены!$A$1:$B$148,2,FALSE)</f>
        <v>6817</v>
      </c>
      <c r="G6" s="219"/>
      <c r="H6" s="208"/>
      <c r="I6" s="36">
        <v>350</v>
      </c>
      <c r="J6" s="18" t="s">
        <v>149</v>
      </c>
      <c r="K6" s="37">
        <f>VLOOKUP(J6,Цены!$A$1:$B$148,2,FALSE)</f>
        <v>8047</v>
      </c>
    </row>
    <row r="7" spans="1:12" s="11" customFormat="1" ht="18" customHeight="1">
      <c r="A7" s="219"/>
      <c r="B7" s="220"/>
      <c r="C7" s="38">
        <v>400</v>
      </c>
      <c r="D7" s="39" t="s">
        <v>145</v>
      </c>
      <c r="E7" s="78">
        <f>VLOOKUP(D7,Цены!$A$1:$B$148,2,FALSE)</f>
        <v>7179</v>
      </c>
      <c r="G7" s="219"/>
      <c r="H7" s="208"/>
      <c r="I7" s="38">
        <v>400</v>
      </c>
      <c r="J7" s="39" t="s">
        <v>150</v>
      </c>
      <c r="K7" s="78">
        <f>VLOOKUP(J7,Цены!$A$1:$B$148,2,FALSE)</f>
        <v>8525</v>
      </c>
    </row>
    <row r="8" spans="1:12" s="11" customFormat="1" ht="18" customHeight="1">
      <c r="A8" s="219"/>
      <c r="B8" s="220"/>
      <c r="C8" s="40">
        <v>450</v>
      </c>
      <c r="D8" s="41" t="s">
        <v>146</v>
      </c>
      <c r="E8" s="21">
        <f>VLOOKUP(D8,Цены!$A$1:$B$148,2,FALSE)</f>
        <v>7591</v>
      </c>
      <c r="G8" s="219"/>
      <c r="H8" s="208"/>
      <c r="I8" s="40">
        <v>450</v>
      </c>
      <c r="J8" s="41" t="s">
        <v>151</v>
      </c>
      <c r="K8" s="21">
        <f>VLOOKUP(J8,Цены!$A$1:$B$148,2,FALSE)</f>
        <v>9002</v>
      </c>
    </row>
    <row r="9" spans="1:12" s="11" customFormat="1" ht="18" customHeight="1">
      <c r="A9" s="219"/>
      <c r="B9" s="220"/>
      <c r="C9" s="70">
        <v>500</v>
      </c>
      <c r="D9" s="22" t="s">
        <v>147</v>
      </c>
      <c r="E9" s="78">
        <f>VLOOKUP(D9,Цены!$A$1:$B$148,2,FALSE)</f>
        <v>7953</v>
      </c>
      <c r="G9" s="219"/>
      <c r="H9" s="208"/>
      <c r="I9" s="38">
        <v>500</v>
      </c>
      <c r="J9" s="41" t="s">
        <v>152</v>
      </c>
      <c r="K9" s="21">
        <f>VLOOKUP(J9,Цены!$A$1:$B$148,2,FALSE)</f>
        <v>9480</v>
      </c>
    </row>
    <row r="10" spans="1:12" s="11" customFormat="1" ht="18" customHeight="1">
      <c r="A10" s="219"/>
      <c r="B10" s="220"/>
      <c r="C10" s="253" t="s">
        <v>0</v>
      </c>
      <c r="D10" s="254"/>
      <c r="E10" s="255"/>
      <c r="F10" s="69"/>
      <c r="G10" s="219"/>
      <c r="H10" s="208"/>
      <c r="I10" s="259" t="s">
        <v>305</v>
      </c>
      <c r="J10" s="260"/>
      <c r="K10" s="71">
        <v>676</v>
      </c>
    </row>
    <row r="11" spans="1:12" s="11" customFormat="1" ht="18" customHeight="1">
      <c r="A11" s="224"/>
      <c r="B11" s="225"/>
      <c r="C11" s="256" t="s">
        <v>279</v>
      </c>
      <c r="D11" s="257"/>
      <c r="E11" s="258"/>
      <c r="G11" s="224"/>
      <c r="H11" s="226"/>
      <c r="I11" s="261" t="s">
        <v>274</v>
      </c>
      <c r="J11" s="262"/>
      <c r="K11" s="82" t="s">
        <v>279</v>
      </c>
      <c r="L11" s="30"/>
    </row>
    <row r="12" spans="1:12" s="11" customFormat="1" ht="5.0999999999999996" customHeight="1">
      <c r="A12" s="31"/>
      <c r="B12" s="32"/>
      <c r="C12" s="33"/>
      <c r="D12" s="33"/>
      <c r="E12" s="33"/>
      <c r="F12" s="34"/>
      <c r="G12" s="34"/>
      <c r="H12" s="34"/>
      <c r="I12" s="33"/>
      <c r="J12" s="34"/>
      <c r="K12" s="34"/>
    </row>
    <row r="13" spans="1:12" s="11" customFormat="1" ht="20.100000000000001" customHeight="1">
      <c r="A13" s="216"/>
      <c r="B13" s="218"/>
      <c r="C13" s="222" t="s">
        <v>153</v>
      </c>
      <c r="D13" s="252"/>
      <c r="E13" s="223"/>
      <c r="F13" s="75"/>
      <c r="G13" s="216"/>
      <c r="H13" s="218"/>
      <c r="I13" s="222" t="s">
        <v>158</v>
      </c>
      <c r="J13" s="252"/>
      <c r="K13" s="223"/>
    </row>
    <row r="14" spans="1:12" s="11" customFormat="1" ht="15" customHeight="1">
      <c r="A14" s="219"/>
      <c r="B14" s="208"/>
      <c r="C14" s="35" t="s">
        <v>3</v>
      </c>
      <c r="D14" s="12" t="s">
        <v>1</v>
      </c>
      <c r="E14" s="13" t="s">
        <v>2</v>
      </c>
      <c r="G14" s="219"/>
      <c r="H14" s="208"/>
      <c r="I14" s="35" t="s">
        <v>3</v>
      </c>
      <c r="J14" s="12" t="s">
        <v>1</v>
      </c>
      <c r="K14" s="13" t="s">
        <v>2</v>
      </c>
    </row>
    <row r="15" spans="1:12" s="11" customFormat="1" ht="18" customHeight="1">
      <c r="A15" s="219"/>
      <c r="B15" s="208"/>
      <c r="C15" s="36">
        <v>350</v>
      </c>
      <c r="D15" s="18" t="s">
        <v>154</v>
      </c>
      <c r="E15" s="37">
        <f>VLOOKUP(D15,Цены!$A$1:$B$148,2,FALSE)</f>
        <v>8047</v>
      </c>
      <c r="G15" s="219"/>
      <c r="H15" s="208"/>
      <c r="I15" s="36">
        <v>350</v>
      </c>
      <c r="J15" s="18" t="s">
        <v>159</v>
      </c>
      <c r="K15" s="37">
        <f>VLOOKUP(J15,Цены!$A$1:$B$148,2,FALSE)</f>
        <v>8810</v>
      </c>
    </row>
    <row r="16" spans="1:12" s="11" customFormat="1" ht="18" customHeight="1">
      <c r="A16" s="219"/>
      <c r="B16" s="208"/>
      <c r="C16" s="38">
        <v>400</v>
      </c>
      <c r="D16" s="39" t="s">
        <v>155</v>
      </c>
      <c r="E16" s="78">
        <f>VLOOKUP(D16,Цены!$A$1:$B$148,2,FALSE)</f>
        <v>8525</v>
      </c>
      <c r="G16" s="219"/>
      <c r="H16" s="208"/>
      <c r="I16" s="38">
        <v>400</v>
      </c>
      <c r="J16" s="39" t="s">
        <v>160</v>
      </c>
      <c r="K16" s="78">
        <f>VLOOKUP(J16,Цены!$A$1:$B$148,2,FALSE)</f>
        <v>9347</v>
      </c>
    </row>
    <row r="17" spans="1:12" s="11" customFormat="1" ht="18" customHeight="1">
      <c r="A17" s="219"/>
      <c r="B17" s="208"/>
      <c r="C17" s="40">
        <v>450</v>
      </c>
      <c r="D17" s="41" t="s">
        <v>156</v>
      </c>
      <c r="E17" s="21">
        <f>VLOOKUP(D17,Цены!$A$1:$B$148,2,FALSE)</f>
        <v>9002</v>
      </c>
      <c r="G17" s="219"/>
      <c r="H17" s="208"/>
      <c r="I17" s="40">
        <v>450</v>
      </c>
      <c r="J17" s="41" t="s">
        <v>161</v>
      </c>
      <c r="K17" s="21">
        <f>VLOOKUP(J17,Цены!$A$1:$B$148,2,FALSE)</f>
        <v>9883</v>
      </c>
    </row>
    <row r="18" spans="1:12" s="11" customFormat="1" ht="18" customHeight="1">
      <c r="A18" s="219"/>
      <c r="B18" s="208"/>
      <c r="C18" s="70">
        <v>500</v>
      </c>
      <c r="D18" s="22" t="s">
        <v>157</v>
      </c>
      <c r="E18" s="78">
        <f>VLOOKUP(D18,Цены!$A$1:$B$148,2,FALSE)</f>
        <v>9480</v>
      </c>
      <c r="G18" s="219"/>
      <c r="H18" s="208"/>
      <c r="I18" s="38">
        <v>500</v>
      </c>
      <c r="J18" s="41" t="s">
        <v>162</v>
      </c>
      <c r="K18" s="21">
        <f>VLOOKUP(J18,Цены!$A$1:$B$148,2,FALSE)</f>
        <v>10419</v>
      </c>
    </row>
    <row r="19" spans="1:12" s="11" customFormat="1" ht="18" customHeight="1">
      <c r="A19" s="219"/>
      <c r="B19" s="208"/>
      <c r="C19" s="259" t="s">
        <v>305</v>
      </c>
      <c r="D19" s="260"/>
      <c r="E19" s="71">
        <v>676</v>
      </c>
      <c r="F19" s="69"/>
      <c r="G19" s="219"/>
      <c r="H19" s="208"/>
      <c r="I19" s="259" t="s">
        <v>305</v>
      </c>
      <c r="J19" s="260"/>
      <c r="K19" s="71">
        <v>1020</v>
      </c>
    </row>
    <row r="20" spans="1:12" s="11" customFormat="1" ht="18" customHeight="1">
      <c r="A20" s="224"/>
      <c r="B20" s="226"/>
      <c r="C20" s="261" t="s">
        <v>274</v>
      </c>
      <c r="D20" s="262"/>
      <c r="E20" s="82" t="s">
        <v>279</v>
      </c>
      <c r="G20" s="224"/>
      <c r="H20" s="226"/>
      <c r="I20" s="261" t="s">
        <v>274</v>
      </c>
      <c r="J20" s="262"/>
      <c r="K20" s="82" t="s">
        <v>279</v>
      </c>
      <c r="L20" s="30"/>
    </row>
    <row r="21" spans="1:12" s="11" customFormat="1" ht="5.0999999999999996" customHeight="1">
      <c r="A21" s="31"/>
      <c r="B21" s="32"/>
      <c r="C21" s="33"/>
      <c r="D21" s="33"/>
      <c r="E21" s="33"/>
      <c r="F21" s="34"/>
      <c r="G21" s="34"/>
      <c r="H21" s="34"/>
      <c r="I21" s="34"/>
      <c r="J21" s="34"/>
      <c r="K21" s="34"/>
    </row>
    <row r="22" spans="1:12" s="11" customFormat="1" ht="20.100000000000001" customHeight="1">
      <c r="A22" s="216"/>
      <c r="B22" s="218"/>
      <c r="C22" s="222" t="s">
        <v>298</v>
      </c>
      <c r="D22" s="252"/>
      <c r="E22" s="223"/>
      <c r="F22" s="75"/>
      <c r="G22" s="216"/>
      <c r="H22" s="218"/>
      <c r="I22" s="222" t="s">
        <v>171</v>
      </c>
      <c r="J22" s="252"/>
      <c r="K22" s="223"/>
    </row>
    <row r="23" spans="1:12" s="11" customFormat="1" ht="15" customHeight="1">
      <c r="A23" s="219"/>
      <c r="B23" s="208"/>
      <c r="C23" s="35" t="s">
        <v>3</v>
      </c>
      <c r="D23" s="12" t="s">
        <v>1</v>
      </c>
      <c r="E23" s="13" t="s">
        <v>2</v>
      </c>
      <c r="G23" s="219"/>
      <c r="H23" s="208"/>
      <c r="I23" s="35" t="s">
        <v>3</v>
      </c>
      <c r="J23" s="12" t="s">
        <v>1</v>
      </c>
      <c r="K23" s="13" t="s">
        <v>2</v>
      </c>
    </row>
    <row r="24" spans="1:12" s="11" customFormat="1" ht="18" customHeight="1">
      <c r="A24" s="219"/>
      <c r="B24" s="208"/>
      <c r="C24" s="36">
        <v>350</v>
      </c>
      <c r="D24" s="18" t="s">
        <v>163</v>
      </c>
      <c r="E24" s="37">
        <f>VLOOKUP(D24,Цены!$A$1:$B$148,2,FALSE)</f>
        <v>8810</v>
      </c>
      <c r="G24" s="219"/>
      <c r="H24" s="208"/>
      <c r="I24" s="36">
        <v>350</v>
      </c>
      <c r="J24" s="18" t="s">
        <v>167</v>
      </c>
      <c r="K24" s="37">
        <f>VLOOKUP(J24,Цены!$A$1:$B$148,2,FALSE)</f>
        <v>12806</v>
      </c>
    </row>
    <row r="25" spans="1:12" s="11" customFormat="1" ht="18" customHeight="1">
      <c r="A25" s="219"/>
      <c r="B25" s="208"/>
      <c r="C25" s="38">
        <v>400</v>
      </c>
      <c r="D25" s="39" t="s">
        <v>164</v>
      </c>
      <c r="E25" s="78">
        <f>VLOOKUP(D25,Цены!$A$1:$B$148,2,FALSE)</f>
        <v>9347</v>
      </c>
      <c r="G25" s="219"/>
      <c r="H25" s="208"/>
      <c r="I25" s="38">
        <v>400</v>
      </c>
      <c r="J25" s="39" t="s">
        <v>168</v>
      </c>
      <c r="K25" s="78">
        <f>VLOOKUP(J25,Цены!$A$1:$B$148,2,FALSE)</f>
        <v>13372</v>
      </c>
    </row>
    <row r="26" spans="1:12" s="11" customFormat="1" ht="18" customHeight="1">
      <c r="A26" s="219"/>
      <c r="B26" s="208"/>
      <c r="C26" s="40">
        <v>450</v>
      </c>
      <c r="D26" s="41" t="s">
        <v>165</v>
      </c>
      <c r="E26" s="21">
        <f>VLOOKUP(D26,Цены!$A$1:$B$148,2,FALSE)</f>
        <v>9883</v>
      </c>
      <c r="G26" s="219"/>
      <c r="H26" s="208"/>
      <c r="I26" s="40">
        <v>450</v>
      </c>
      <c r="J26" s="41" t="s">
        <v>169</v>
      </c>
      <c r="K26" s="21">
        <f>VLOOKUP(J26,Цены!$A$1:$B$148,2,FALSE)</f>
        <v>13933</v>
      </c>
    </row>
    <row r="27" spans="1:12" s="11" customFormat="1" ht="18" customHeight="1">
      <c r="A27" s="219"/>
      <c r="B27" s="208"/>
      <c r="C27" s="70">
        <v>500</v>
      </c>
      <c r="D27" s="22" t="s">
        <v>166</v>
      </c>
      <c r="E27" s="78">
        <f>VLOOKUP(D27,Цены!$A$1:$B$148,2,FALSE)</f>
        <v>10419</v>
      </c>
      <c r="G27" s="219"/>
      <c r="H27" s="208"/>
      <c r="I27" s="38">
        <v>500</v>
      </c>
      <c r="J27" s="41" t="s">
        <v>170</v>
      </c>
      <c r="K27" s="21">
        <f>VLOOKUP(J27,Цены!$A$1:$B$148,2,FALSE)</f>
        <v>14496</v>
      </c>
    </row>
    <row r="28" spans="1:12" s="11" customFormat="1" ht="18" customHeight="1">
      <c r="A28" s="219"/>
      <c r="B28" s="208"/>
      <c r="C28" s="259" t="s">
        <v>305</v>
      </c>
      <c r="D28" s="260"/>
      <c r="E28" s="71">
        <v>1020</v>
      </c>
      <c r="F28" s="69"/>
      <c r="G28" s="219"/>
      <c r="H28" s="208"/>
      <c r="I28" s="259" t="s">
        <v>305</v>
      </c>
      <c r="J28" s="260"/>
      <c r="K28" s="71">
        <v>648</v>
      </c>
    </row>
    <row r="29" spans="1:12" s="11" customFormat="1" ht="18" customHeight="1">
      <c r="A29" s="224"/>
      <c r="B29" s="226"/>
      <c r="C29" s="261" t="s">
        <v>274</v>
      </c>
      <c r="D29" s="262"/>
      <c r="E29" s="82" t="s">
        <v>279</v>
      </c>
      <c r="G29" s="224"/>
      <c r="H29" s="226"/>
      <c r="I29" s="261" t="s">
        <v>274</v>
      </c>
      <c r="J29" s="262"/>
      <c r="K29" s="82" t="s">
        <v>279</v>
      </c>
      <c r="L29" s="30"/>
    </row>
    <row r="30" spans="1:12" s="11" customFormat="1" ht="5.0999999999999996" customHeight="1">
      <c r="A30" s="31"/>
      <c r="B30" s="32"/>
      <c r="C30" s="33"/>
      <c r="D30" s="33"/>
      <c r="E30" s="33"/>
      <c r="F30" s="34"/>
      <c r="G30" s="34"/>
      <c r="H30" s="34"/>
      <c r="I30" s="34"/>
      <c r="J30" s="34"/>
      <c r="K30" s="34"/>
    </row>
    <row r="31" spans="1:12" s="11" customFormat="1" ht="20.100000000000001" customHeight="1">
      <c r="A31" s="216"/>
      <c r="B31" s="218"/>
      <c r="C31" s="222" t="s">
        <v>180</v>
      </c>
      <c r="D31" s="252"/>
      <c r="E31" s="223"/>
      <c r="F31" s="75"/>
      <c r="G31" s="216"/>
      <c r="H31" s="218"/>
      <c r="I31" s="222" t="s">
        <v>181</v>
      </c>
      <c r="J31" s="252"/>
      <c r="K31" s="223"/>
    </row>
    <row r="32" spans="1:12" s="11" customFormat="1" ht="15" customHeight="1">
      <c r="A32" s="219"/>
      <c r="B32" s="208"/>
      <c r="C32" s="35" t="s">
        <v>3</v>
      </c>
      <c r="D32" s="12" t="s">
        <v>1</v>
      </c>
      <c r="E32" s="13" t="s">
        <v>2</v>
      </c>
      <c r="G32" s="219"/>
      <c r="H32" s="208"/>
      <c r="I32" s="35" t="s">
        <v>3</v>
      </c>
      <c r="J32" s="12" t="s">
        <v>1</v>
      </c>
      <c r="K32" s="13" t="s">
        <v>2</v>
      </c>
    </row>
    <row r="33" spans="1:12" s="11" customFormat="1" ht="18" customHeight="1">
      <c r="A33" s="219"/>
      <c r="B33" s="208"/>
      <c r="C33" s="36">
        <v>350</v>
      </c>
      <c r="D33" s="18" t="s">
        <v>172</v>
      </c>
      <c r="E33" s="37">
        <f>VLOOKUP(D33,Цены!$A$1:$B$148,2,FALSE)</f>
        <v>13583</v>
      </c>
      <c r="G33" s="219"/>
      <c r="H33" s="208"/>
      <c r="I33" s="36">
        <v>350</v>
      </c>
      <c r="J33" s="18" t="s">
        <v>176</v>
      </c>
      <c r="K33" s="37">
        <f>VLOOKUP(J33,Цены!$A$1:$B$148,2,FALSE)</f>
        <v>13583</v>
      </c>
    </row>
    <row r="34" spans="1:12" s="11" customFormat="1" ht="18" customHeight="1">
      <c r="A34" s="219"/>
      <c r="B34" s="208"/>
      <c r="C34" s="38">
        <v>400</v>
      </c>
      <c r="D34" s="39" t="s">
        <v>173</v>
      </c>
      <c r="E34" s="78">
        <f>VLOOKUP(D34,Цены!$A$1:$B$148,2,FALSE)</f>
        <v>14206</v>
      </c>
      <c r="G34" s="219"/>
      <c r="H34" s="208"/>
      <c r="I34" s="38">
        <v>400</v>
      </c>
      <c r="J34" s="39" t="s">
        <v>177</v>
      </c>
      <c r="K34" s="78">
        <f>VLOOKUP(J34,Цены!$A$1:$B$148,2,FALSE)</f>
        <v>14206</v>
      </c>
    </row>
    <row r="35" spans="1:12" s="11" customFormat="1" ht="18" customHeight="1">
      <c r="A35" s="219"/>
      <c r="B35" s="208"/>
      <c r="C35" s="40">
        <v>450</v>
      </c>
      <c r="D35" s="41" t="s">
        <v>174</v>
      </c>
      <c r="E35" s="21">
        <f>VLOOKUP(D35,Цены!$A$1:$B$148,2,FALSE)</f>
        <v>14826</v>
      </c>
      <c r="G35" s="219"/>
      <c r="H35" s="208"/>
      <c r="I35" s="40">
        <v>450</v>
      </c>
      <c r="J35" s="41" t="s">
        <v>178</v>
      </c>
      <c r="K35" s="21">
        <f>VLOOKUP(J35,Цены!$A$1:$B$148,2,FALSE)</f>
        <v>14826</v>
      </c>
    </row>
    <row r="36" spans="1:12" s="11" customFormat="1" ht="18" customHeight="1">
      <c r="A36" s="219"/>
      <c r="B36" s="208"/>
      <c r="C36" s="70">
        <v>500</v>
      </c>
      <c r="D36" s="22" t="s">
        <v>175</v>
      </c>
      <c r="E36" s="78">
        <f>VLOOKUP(D36,Цены!$A$1:$B$148,2,FALSE)</f>
        <v>15446</v>
      </c>
      <c r="G36" s="219"/>
      <c r="H36" s="208"/>
      <c r="I36" s="38">
        <v>500</v>
      </c>
      <c r="J36" s="41" t="s">
        <v>179</v>
      </c>
      <c r="K36" s="21">
        <f>VLOOKUP(J36,Цены!$A$1:$B$148,2,FALSE)</f>
        <v>15446</v>
      </c>
    </row>
    <row r="37" spans="1:12" s="11" customFormat="1" ht="18" customHeight="1">
      <c r="A37" s="219"/>
      <c r="B37" s="208"/>
      <c r="C37" s="259" t="s">
        <v>305</v>
      </c>
      <c r="D37" s="260"/>
      <c r="E37" s="71">
        <v>1001</v>
      </c>
      <c r="F37" s="69"/>
      <c r="G37" s="219"/>
      <c r="H37" s="208"/>
      <c r="I37" s="259" t="s">
        <v>305</v>
      </c>
      <c r="J37" s="260"/>
      <c r="K37" s="71">
        <v>1001</v>
      </c>
    </row>
    <row r="38" spans="1:12" s="11" customFormat="1" ht="18" customHeight="1">
      <c r="A38" s="224"/>
      <c r="B38" s="226"/>
      <c r="C38" s="261" t="s">
        <v>274</v>
      </c>
      <c r="D38" s="262"/>
      <c r="E38" s="82" t="s">
        <v>279</v>
      </c>
      <c r="G38" s="224"/>
      <c r="H38" s="226"/>
      <c r="I38" s="261" t="s">
        <v>274</v>
      </c>
      <c r="J38" s="262"/>
      <c r="K38" s="82" t="s">
        <v>279</v>
      </c>
      <c r="L38" s="30"/>
    </row>
    <row r="39" spans="1:12" s="11" customFormat="1" ht="5.0999999999999996" customHeight="1">
      <c r="A39" s="31"/>
      <c r="B39" s="32"/>
      <c r="C39" s="33"/>
      <c r="D39" s="33"/>
      <c r="E39" s="33"/>
      <c r="F39" s="34"/>
      <c r="G39" s="34"/>
      <c r="H39" s="34"/>
      <c r="I39" s="34"/>
      <c r="J39" s="34"/>
      <c r="K39" s="34"/>
    </row>
    <row r="40" spans="1:12" s="11" customFormat="1" ht="20.100000000000001" customHeight="1">
      <c r="A40" s="216"/>
      <c r="B40" s="218"/>
      <c r="C40" s="222" t="s">
        <v>182</v>
      </c>
      <c r="D40" s="252"/>
      <c r="E40" s="223"/>
      <c r="F40" s="75"/>
      <c r="G40" s="216"/>
      <c r="H40" s="218"/>
      <c r="I40" s="222" t="s">
        <v>183</v>
      </c>
      <c r="J40" s="252"/>
      <c r="K40" s="223"/>
    </row>
    <row r="41" spans="1:12" s="11" customFormat="1" ht="15" customHeight="1">
      <c r="A41" s="219"/>
      <c r="B41" s="208"/>
      <c r="C41" s="35" t="s">
        <v>3</v>
      </c>
      <c r="D41" s="12" t="s">
        <v>1</v>
      </c>
      <c r="E41" s="13" t="s">
        <v>2</v>
      </c>
      <c r="G41" s="219"/>
      <c r="H41" s="208"/>
      <c r="I41" s="35" t="s">
        <v>3</v>
      </c>
      <c r="J41" s="12" t="s">
        <v>1</v>
      </c>
      <c r="K41" s="13" t="s">
        <v>2</v>
      </c>
    </row>
    <row r="42" spans="1:12" s="11" customFormat="1" ht="18" customHeight="1">
      <c r="A42" s="219"/>
      <c r="B42" s="208"/>
      <c r="C42" s="36">
        <v>350</v>
      </c>
      <c r="D42" s="18" t="s">
        <v>184</v>
      </c>
      <c r="E42" s="37">
        <f>VLOOKUP(D42,Цены!$A$1:$B$148,2,FALSE)</f>
        <v>9861</v>
      </c>
      <c r="G42" s="219"/>
      <c r="H42" s="208"/>
      <c r="I42" s="36">
        <v>350</v>
      </c>
      <c r="J42" s="18" t="s">
        <v>188</v>
      </c>
      <c r="K42" s="37">
        <f>VLOOKUP(J42,Цены!$A$1:$B$148,2,FALSE)</f>
        <v>9861</v>
      </c>
    </row>
    <row r="43" spans="1:12" s="11" customFormat="1" ht="18" customHeight="1">
      <c r="A43" s="219"/>
      <c r="B43" s="208"/>
      <c r="C43" s="38">
        <v>400</v>
      </c>
      <c r="D43" s="39" t="s">
        <v>185</v>
      </c>
      <c r="E43" s="78">
        <f>VLOOKUP(D43,Цены!$A$1:$B$148,2,FALSE)</f>
        <v>10567</v>
      </c>
      <c r="G43" s="219"/>
      <c r="H43" s="208"/>
      <c r="I43" s="38">
        <v>400</v>
      </c>
      <c r="J43" s="39" t="s">
        <v>189</v>
      </c>
      <c r="K43" s="78">
        <f>VLOOKUP(J43,Цены!$A$1:$B$148,2,FALSE)</f>
        <v>10567</v>
      </c>
    </row>
    <row r="44" spans="1:12" s="11" customFormat="1" ht="18" customHeight="1">
      <c r="A44" s="219"/>
      <c r="B44" s="208"/>
      <c r="C44" s="40">
        <v>450</v>
      </c>
      <c r="D44" s="41" t="s">
        <v>186</v>
      </c>
      <c r="E44" s="21">
        <f>VLOOKUP(D44,Цены!$A$1:$B$148,2,FALSE)</f>
        <v>11271</v>
      </c>
      <c r="G44" s="219"/>
      <c r="H44" s="208"/>
      <c r="I44" s="40">
        <v>450</v>
      </c>
      <c r="J44" s="41" t="s">
        <v>190</v>
      </c>
      <c r="K44" s="21">
        <f>VLOOKUP(J44,Цены!$A$1:$B$148,2,FALSE)</f>
        <v>11271</v>
      </c>
    </row>
    <row r="45" spans="1:12" s="11" customFormat="1" ht="18" customHeight="1">
      <c r="A45" s="219"/>
      <c r="B45" s="208"/>
      <c r="C45" s="70">
        <v>500</v>
      </c>
      <c r="D45" s="22" t="s">
        <v>187</v>
      </c>
      <c r="E45" s="78">
        <f>VLOOKUP(D45,Цены!$A$1:$B$148,2,FALSE)</f>
        <v>11976</v>
      </c>
      <c r="G45" s="219"/>
      <c r="H45" s="208"/>
      <c r="I45" s="38">
        <v>500</v>
      </c>
      <c r="J45" s="41" t="s">
        <v>191</v>
      </c>
      <c r="K45" s="21">
        <f>VLOOKUP(J45,Цены!$A$1:$B$148,2,FALSE)</f>
        <v>11976</v>
      </c>
    </row>
    <row r="46" spans="1:12" s="11" customFormat="1" ht="18" customHeight="1">
      <c r="A46" s="219"/>
      <c r="B46" s="208"/>
      <c r="C46" s="259" t="s">
        <v>305</v>
      </c>
      <c r="D46" s="260"/>
      <c r="E46" s="71">
        <v>1494</v>
      </c>
      <c r="F46" s="69"/>
      <c r="G46" s="219"/>
      <c r="H46" s="208"/>
      <c r="I46" s="259" t="s">
        <v>305</v>
      </c>
      <c r="J46" s="260"/>
      <c r="K46" s="71">
        <v>1494</v>
      </c>
    </row>
    <row r="47" spans="1:12" s="11" customFormat="1" ht="18" customHeight="1">
      <c r="A47" s="224"/>
      <c r="B47" s="226"/>
      <c r="C47" s="261" t="s">
        <v>274</v>
      </c>
      <c r="D47" s="262"/>
      <c r="E47" s="82" t="s">
        <v>279</v>
      </c>
      <c r="G47" s="224"/>
      <c r="H47" s="226"/>
      <c r="I47" s="261" t="s">
        <v>274</v>
      </c>
      <c r="J47" s="262"/>
      <c r="K47" s="82" t="s">
        <v>279</v>
      </c>
      <c r="L47" s="30"/>
    </row>
    <row r="48" spans="1:12" s="11" customFormat="1" ht="5.0999999999999996" customHeight="1">
      <c r="A48" s="31"/>
      <c r="B48" s="32"/>
      <c r="C48" s="33"/>
      <c r="D48" s="33"/>
      <c r="E48" s="33"/>
      <c r="F48" s="34"/>
      <c r="G48" s="34"/>
      <c r="H48" s="34"/>
      <c r="I48" s="34"/>
      <c r="J48" s="34"/>
      <c r="K48" s="34"/>
    </row>
    <row r="49" spans="1:11" s="11" customFormat="1" ht="20.100000000000001" customHeight="1">
      <c r="A49" s="216"/>
      <c r="B49" s="217"/>
      <c r="C49" s="222" t="s">
        <v>192</v>
      </c>
      <c r="D49" s="252"/>
      <c r="E49" s="223"/>
      <c r="F49" s="75"/>
    </row>
    <row r="50" spans="1:11" s="11" customFormat="1" ht="15" customHeight="1">
      <c r="A50" s="219"/>
      <c r="B50" s="220"/>
      <c r="C50" s="35" t="s">
        <v>3</v>
      </c>
      <c r="D50" s="12" t="s">
        <v>1</v>
      </c>
      <c r="E50" s="13" t="s">
        <v>2</v>
      </c>
    </row>
    <row r="51" spans="1:11" s="11" customFormat="1" ht="18" customHeight="1">
      <c r="A51" s="219"/>
      <c r="B51" s="220"/>
      <c r="C51" s="36">
        <v>300</v>
      </c>
      <c r="D51" s="18" t="s">
        <v>193</v>
      </c>
      <c r="E51" s="37">
        <f>VLOOKUP(D51,Цены!$A$1:$B$148,2,FALSE)</f>
        <v>5423</v>
      </c>
    </row>
    <row r="52" spans="1:11" s="11" customFormat="1" ht="18" customHeight="1">
      <c r="A52" s="219"/>
      <c r="B52" s="220"/>
      <c r="C52" s="38">
        <v>350</v>
      </c>
      <c r="D52" s="39" t="s">
        <v>195</v>
      </c>
      <c r="E52" s="78">
        <f>VLOOKUP(D52,Цены!$A$1:$B$148,2,FALSE)</f>
        <v>5890</v>
      </c>
    </row>
    <row r="53" spans="1:11" s="11" customFormat="1" ht="18" customHeight="1">
      <c r="A53" s="219"/>
      <c r="B53" s="220"/>
      <c r="C53" s="40">
        <v>400</v>
      </c>
      <c r="D53" s="41" t="s">
        <v>194</v>
      </c>
      <c r="E53" s="21">
        <f>VLOOKUP(D53,Цены!$A$1:$B$148,2,FALSE)</f>
        <v>6352</v>
      </c>
    </row>
    <row r="54" spans="1:11" s="11" customFormat="1" ht="18" customHeight="1">
      <c r="A54" s="219"/>
      <c r="B54" s="220"/>
      <c r="C54" s="70">
        <v>450</v>
      </c>
      <c r="D54" s="22" t="s">
        <v>196</v>
      </c>
      <c r="E54" s="78">
        <f>VLOOKUP(D54,Цены!$A$1:$B$148,2,FALSE)</f>
        <v>6823</v>
      </c>
    </row>
    <row r="55" spans="1:11" s="11" customFormat="1" ht="18" customHeight="1">
      <c r="A55" s="219"/>
      <c r="B55" s="220"/>
      <c r="C55" s="253" t="s">
        <v>0</v>
      </c>
      <c r="D55" s="254"/>
      <c r="E55" s="255"/>
    </row>
    <row r="56" spans="1:11" s="11" customFormat="1" ht="18" customHeight="1">
      <c r="A56" s="224"/>
      <c r="B56" s="225"/>
      <c r="C56" s="256" t="s">
        <v>279</v>
      </c>
      <c r="D56" s="257"/>
      <c r="E56" s="258"/>
    </row>
    <row r="57" spans="1:11" s="11" customFormat="1" ht="5.0999999999999996" customHeight="1">
      <c r="B57" s="27"/>
    </row>
    <row r="58" spans="1:11" s="11" customFormat="1" ht="15" customHeight="1">
      <c r="A58" s="28"/>
      <c r="C58" s="201" t="s">
        <v>197</v>
      </c>
      <c r="D58" s="201"/>
      <c r="E58" s="201"/>
      <c r="F58" s="201"/>
      <c r="G58" s="201"/>
      <c r="H58" s="201"/>
      <c r="I58" s="201"/>
      <c r="J58" s="201"/>
      <c r="K58" s="201"/>
    </row>
    <row r="59" spans="1:11" s="11" customFormat="1" ht="5.0999999999999996" customHeight="1">
      <c r="C59" s="84"/>
      <c r="D59" s="84"/>
      <c r="E59" s="84"/>
      <c r="F59" s="84"/>
      <c r="G59" s="84"/>
      <c r="H59" s="84"/>
      <c r="I59" s="84"/>
      <c r="J59" s="84"/>
      <c r="K59" s="84"/>
    </row>
    <row r="60" spans="1:11">
      <c r="C60" s="85"/>
      <c r="D60" s="85"/>
      <c r="E60" s="85"/>
      <c r="F60" s="85"/>
      <c r="G60" s="85"/>
      <c r="H60" s="85"/>
      <c r="I60" s="85"/>
      <c r="J60" s="85"/>
      <c r="K60" s="85"/>
    </row>
    <row r="61" spans="1:11">
      <c r="C61" s="85"/>
      <c r="D61" s="85"/>
      <c r="E61" s="85"/>
      <c r="F61" s="85"/>
      <c r="G61" s="85"/>
      <c r="H61" s="85"/>
      <c r="I61" s="85"/>
      <c r="J61" s="85"/>
      <c r="K61" s="85"/>
    </row>
  </sheetData>
  <sheetProtection algorithmName="SHA-512" hashValue="gWlEdKzdcIBVcnDvSzdygheBcGC7pp6nb4KQlnpZUhpvdF5YWDvuq13XDOO7wtq/J75wNN68kOcip6gRzFM5JQ==" saltValue="vj/GHTprho+BMfkvP+BypQ==" spinCount="100000" sheet="1" formatCells="0" formatColumns="0" formatRows="0" insertColumns="0" insertRows="0" insertHyperlinks="0" deleteColumns="0" deleteRows="0" sort="0" autoFilter="0" pivotTables="0"/>
  <mergeCells count="45">
    <mergeCell ref="A4:B11"/>
    <mergeCell ref="C4:E4"/>
    <mergeCell ref="G4:H11"/>
    <mergeCell ref="I4:K4"/>
    <mergeCell ref="C10:E10"/>
    <mergeCell ref="I10:J10"/>
    <mergeCell ref="C11:E11"/>
    <mergeCell ref="I11:J11"/>
    <mergeCell ref="A13:B20"/>
    <mergeCell ref="C13:E13"/>
    <mergeCell ref="G13:H20"/>
    <mergeCell ref="I13:K13"/>
    <mergeCell ref="C19:D19"/>
    <mergeCell ref="I19:J19"/>
    <mergeCell ref="C20:D20"/>
    <mergeCell ref="I20:J20"/>
    <mergeCell ref="A22:B29"/>
    <mergeCell ref="C22:E22"/>
    <mergeCell ref="G22:H29"/>
    <mergeCell ref="I22:K22"/>
    <mergeCell ref="C28:D28"/>
    <mergeCell ref="I28:J28"/>
    <mergeCell ref="C29:D29"/>
    <mergeCell ref="I29:J29"/>
    <mergeCell ref="A31:B38"/>
    <mergeCell ref="C31:E31"/>
    <mergeCell ref="G31:H38"/>
    <mergeCell ref="I31:K31"/>
    <mergeCell ref="C37:D37"/>
    <mergeCell ref="I37:J37"/>
    <mergeCell ref="C38:D38"/>
    <mergeCell ref="I38:J38"/>
    <mergeCell ref="A40:B47"/>
    <mergeCell ref="C40:E40"/>
    <mergeCell ref="G40:H47"/>
    <mergeCell ref="I40:K40"/>
    <mergeCell ref="C46:D46"/>
    <mergeCell ref="I46:J46"/>
    <mergeCell ref="C47:D47"/>
    <mergeCell ref="I47:J47"/>
    <mergeCell ref="A49:B56"/>
    <mergeCell ref="C49:E49"/>
    <mergeCell ref="C55:E55"/>
    <mergeCell ref="C56:E56"/>
    <mergeCell ref="C58:K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L30"/>
  <sheetViews>
    <sheetView workbookViewId="0">
      <selection activeCell="I26" sqref="I26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5.0999999999999996" customHeight="1"/>
    <row r="2" spans="1:12" s="11" customFormat="1" ht="24.95" customHeight="1"/>
    <row r="3" spans="1:12" s="11" customFormat="1" ht="5.0999999999999996" customHeight="1">
      <c r="A3" s="42"/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2" s="11" customFormat="1" ht="20.100000000000001" customHeight="1">
      <c r="A4" s="216"/>
      <c r="B4" s="218"/>
      <c r="C4" s="222" t="s">
        <v>198</v>
      </c>
      <c r="D4" s="252"/>
      <c r="E4" s="223"/>
      <c r="F4" s="75"/>
      <c r="G4" s="216"/>
      <c r="H4" s="218"/>
      <c r="I4" s="222" t="s">
        <v>203</v>
      </c>
      <c r="J4" s="252"/>
      <c r="K4" s="223"/>
    </row>
    <row r="5" spans="1:12" s="11" customFormat="1" ht="15" customHeight="1">
      <c r="A5" s="219"/>
      <c r="B5" s="208"/>
      <c r="C5" s="35" t="s">
        <v>3</v>
      </c>
      <c r="D5" s="12" t="s">
        <v>1</v>
      </c>
      <c r="E5" s="13" t="s">
        <v>2</v>
      </c>
      <c r="G5" s="219"/>
      <c r="H5" s="208"/>
      <c r="I5" s="35" t="s">
        <v>3</v>
      </c>
      <c r="J5" s="12" t="s">
        <v>1</v>
      </c>
      <c r="K5" s="13" t="s">
        <v>2</v>
      </c>
    </row>
    <row r="6" spans="1:12" s="11" customFormat="1" ht="18" customHeight="1">
      <c r="A6" s="219"/>
      <c r="B6" s="208"/>
      <c r="C6" s="36">
        <v>700</v>
      </c>
      <c r="D6" s="18" t="s">
        <v>199</v>
      </c>
      <c r="E6" s="37">
        <f>VLOOKUP(D6,Цены!$A$1:$B$148,2,FALSE)</f>
        <v>13729</v>
      </c>
      <c r="G6" s="219"/>
      <c r="H6" s="208"/>
      <c r="I6" s="36">
        <v>700</v>
      </c>
      <c r="J6" s="18" t="s">
        <v>204</v>
      </c>
      <c r="K6" s="37">
        <f>VLOOKUP(J6,Цены!$A$1:$B$148,2,FALSE)</f>
        <v>15498</v>
      </c>
    </row>
    <row r="7" spans="1:12" s="11" customFormat="1" ht="18" customHeight="1">
      <c r="A7" s="219"/>
      <c r="B7" s="208"/>
      <c r="C7" s="38">
        <v>800</v>
      </c>
      <c r="D7" s="39" t="s">
        <v>200</v>
      </c>
      <c r="E7" s="78">
        <f>VLOOKUP(D7,Цены!$A$1:$B$148,2,FALSE)</f>
        <v>14896</v>
      </c>
      <c r="G7" s="219"/>
      <c r="H7" s="208"/>
      <c r="I7" s="38">
        <v>800</v>
      </c>
      <c r="J7" s="39" t="s">
        <v>205</v>
      </c>
      <c r="K7" s="78">
        <f>VLOOKUP(J7,Цены!$A$1:$B$148,2,FALSE)</f>
        <v>16910</v>
      </c>
    </row>
    <row r="8" spans="1:12" s="11" customFormat="1" ht="18" customHeight="1">
      <c r="A8" s="219"/>
      <c r="B8" s="208"/>
      <c r="C8" s="40">
        <v>900</v>
      </c>
      <c r="D8" s="41" t="s">
        <v>201</v>
      </c>
      <c r="E8" s="21">
        <f>VLOOKUP(D8,Цены!$A$1:$B$148,2,FALSE)</f>
        <v>16059</v>
      </c>
      <c r="G8" s="219"/>
      <c r="H8" s="208"/>
      <c r="I8" s="40">
        <v>900</v>
      </c>
      <c r="J8" s="41" t="s">
        <v>206</v>
      </c>
      <c r="K8" s="21">
        <f>VLOOKUP(J8,Цены!$A$1:$B$148,2,FALSE)</f>
        <v>18318</v>
      </c>
    </row>
    <row r="9" spans="1:12" s="11" customFormat="1" ht="18" customHeight="1">
      <c r="A9" s="219"/>
      <c r="B9" s="208"/>
      <c r="C9" s="70">
        <v>1000</v>
      </c>
      <c r="D9" s="22" t="s">
        <v>202</v>
      </c>
      <c r="E9" s="78">
        <f>VLOOKUP(D9,Цены!$A$1:$B$148,2,FALSE)</f>
        <v>17225</v>
      </c>
      <c r="G9" s="219"/>
      <c r="H9" s="208"/>
      <c r="I9" s="38">
        <v>1000</v>
      </c>
      <c r="J9" s="41" t="s">
        <v>207</v>
      </c>
      <c r="K9" s="21">
        <f>VLOOKUP(J9,Цены!$A$1:$B$148,2,FALSE)</f>
        <v>19729</v>
      </c>
    </row>
    <row r="10" spans="1:12" s="11" customFormat="1" ht="18" customHeight="1">
      <c r="A10" s="219"/>
      <c r="B10" s="208"/>
      <c r="C10" s="259" t="s">
        <v>305</v>
      </c>
      <c r="D10" s="260"/>
      <c r="E10" s="71">
        <v>2988</v>
      </c>
      <c r="F10" s="69"/>
      <c r="G10" s="219"/>
      <c r="H10" s="208"/>
      <c r="I10" s="259" t="s">
        <v>305</v>
      </c>
      <c r="J10" s="260"/>
      <c r="K10" s="71">
        <v>2988</v>
      </c>
    </row>
    <row r="11" spans="1:12" s="11" customFormat="1" ht="18" customHeight="1">
      <c r="A11" s="224"/>
      <c r="B11" s="226"/>
      <c r="C11" s="261" t="s">
        <v>274</v>
      </c>
      <c r="D11" s="262"/>
      <c r="E11" s="82" t="s">
        <v>280</v>
      </c>
      <c r="G11" s="224"/>
      <c r="H11" s="226"/>
      <c r="I11" s="261" t="s">
        <v>274</v>
      </c>
      <c r="J11" s="262"/>
      <c r="K11" s="82" t="s">
        <v>279</v>
      </c>
      <c r="L11" s="30"/>
    </row>
    <row r="12" spans="1:12" s="11" customFormat="1" ht="5.0999999999999996" customHeight="1">
      <c r="A12" s="42"/>
      <c r="B12" s="34"/>
      <c r="C12" s="34"/>
      <c r="D12" s="34"/>
      <c r="E12" s="34"/>
      <c r="F12" s="34"/>
      <c r="G12" s="34"/>
      <c r="H12" s="34"/>
      <c r="I12" s="34"/>
      <c r="J12" s="34"/>
      <c r="K12" s="33"/>
    </row>
    <row r="13" spans="1:12" s="11" customFormat="1" ht="20.100000000000001" customHeight="1">
      <c r="A13" s="216"/>
      <c r="B13" s="217"/>
      <c r="C13" s="218"/>
      <c r="D13" s="222" t="s">
        <v>212</v>
      </c>
      <c r="E13" s="223"/>
      <c r="F13" s="75"/>
      <c r="G13" s="216"/>
      <c r="H13" s="218"/>
      <c r="I13" s="222" t="s">
        <v>4</v>
      </c>
      <c r="J13" s="252"/>
      <c r="K13" s="223"/>
    </row>
    <row r="14" spans="1:12" s="11" customFormat="1" ht="15" customHeight="1">
      <c r="A14" s="219"/>
      <c r="B14" s="220"/>
      <c r="C14" s="208"/>
      <c r="D14" s="12" t="s">
        <v>1</v>
      </c>
      <c r="E14" s="13" t="s">
        <v>2</v>
      </c>
      <c r="G14" s="219"/>
      <c r="H14" s="208"/>
      <c r="I14" s="35" t="s">
        <v>3</v>
      </c>
      <c r="J14" s="12" t="s">
        <v>1</v>
      </c>
      <c r="K14" s="13" t="s">
        <v>2</v>
      </c>
    </row>
    <row r="15" spans="1:12" s="11" customFormat="1" ht="18" customHeight="1">
      <c r="A15" s="219"/>
      <c r="B15" s="220"/>
      <c r="C15" s="208"/>
      <c r="D15" s="236" t="s">
        <v>213</v>
      </c>
      <c r="E15" s="234">
        <f>VLOOKUP(D15,Цены!$A$1:$B$148,2,FALSE)</f>
        <v>19851</v>
      </c>
      <c r="G15" s="219"/>
      <c r="H15" s="208"/>
      <c r="I15" s="36">
        <v>700</v>
      </c>
      <c r="J15" s="18" t="s">
        <v>208</v>
      </c>
      <c r="K15" s="37">
        <f>VLOOKUP(J15,Цены!$A$1:$B$148,2,FALSE)</f>
        <v>15945</v>
      </c>
    </row>
    <row r="16" spans="1:12" s="11" customFormat="1" ht="18" customHeight="1">
      <c r="A16" s="219"/>
      <c r="B16" s="220"/>
      <c r="C16" s="208"/>
      <c r="D16" s="237"/>
      <c r="E16" s="235"/>
      <c r="G16" s="219"/>
      <c r="H16" s="208"/>
      <c r="I16" s="38">
        <v>800</v>
      </c>
      <c r="J16" s="39" t="s">
        <v>209</v>
      </c>
      <c r="K16" s="78">
        <f>VLOOKUP(J16,Цены!$A$1:$B$148,2,FALSE)</f>
        <v>17233</v>
      </c>
    </row>
    <row r="17" spans="1:11" s="11" customFormat="1" ht="18" customHeight="1">
      <c r="A17" s="219"/>
      <c r="B17" s="220"/>
      <c r="C17" s="208"/>
      <c r="D17" s="237"/>
      <c r="E17" s="235"/>
      <c r="G17" s="219"/>
      <c r="H17" s="208"/>
      <c r="I17" s="40">
        <v>900</v>
      </c>
      <c r="J17" s="41" t="s">
        <v>210</v>
      </c>
      <c r="K17" s="21">
        <f>VLOOKUP(J17,Цены!$A$1:$B$148,2,FALSE)</f>
        <v>18520</v>
      </c>
    </row>
    <row r="18" spans="1:11" s="11" customFormat="1" ht="18" customHeight="1">
      <c r="A18" s="219"/>
      <c r="B18" s="220"/>
      <c r="C18" s="208"/>
      <c r="D18" s="240"/>
      <c r="E18" s="235"/>
      <c r="G18" s="219"/>
      <c r="H18" s="208"/>
      <c r="I18" s="38">
        <v>1000</v>
      </c>
      <c r="J18" s="41" t="s">
        <v>211</v>
      </c>
      <c r="K18" s="21">
        <f>VLOOKUP(J18,Цены!$A$1:$B$148,2,FALSE)</f>
        <v>19808</v>
      </c>
    </row>
    <row r="19" spans="1:11" s="11" customFormat="1" ht="18" customHeight="1">
      <c r="A19" s="219"/>
      <c r="B19" s="220"/>
      <c r="C19" s="208"/>
      <c r="D19" s="73" t="s">
        <v>305</v>
      </c>
      <c r="E19" s="71">
        <v>1344</v>
      </c>
      <c r="G19" s="219"/>
      <c r="H19" s="208"/>
      <c r="I19" s="259" t="s">
        <v>305</v>
      </c>
      <c r="J19" s="260"/>
      <c r="K19" s="71">
        <v>2988</v>
      </c>
    </row>
    <row r="20" spans="1:11" s="11" customFormat="1" ht="18" customHeight="1">
      <c r="A20" s="224"/>
      <c r="B20" s="225"/>
      <c r="C20" s="226"/>
      <c r="D20" s="46" t="s">
        <v>256</v>
      </c>
      <c r="E20" s="47" t="s">
        <v>216</v>
      </c>
      <c r="G20" s="224"/>
      <c r="H20" s="226"/>
      <c r="I20" s="261" t="s">
        <v>274</v>
      </c>
      <c r="J20" s="262"/>
      <c r="K20" s="82" t="s">
        <v>279</v>
      </c>
    </row>
    <row r="21" spans="1:11" s="11" customFormat="1" ht="5.0999999999999996" customHeight="1">
      <c r="A21" s="42"/>
      <c r="B21" s="34"/>
      <c r="C21" s="34"/>
      <c r="D21" s="34"/>
      <c r="E21" s="34"/>
      <c r="F21" s="34"/>
      <c r="G21" s="34"/>
      <c r="H21" s="34"/>
      <c r="I21" s="34"/>
      <c r="J21" s="34"/>
      <c r="K21" s="32"/>
    </row>
    <row r="22" spans="1:11" s="11" customFormat="1" ht="20.100000000000001" customHeight="1">
      <c r="A22" s="216"/>
      <c r="B22" s="217"/>
      <c r="C22" s="218"/>
      <c r="D22" s="222" t="s">
        <v>215</v>
      </c>
      <c r="E22" s="223"/>
      <c r="F22" s="75"/>
    </row>
    <row r="23" spans="1:11" s="11" customFormat="1" ht="15" customHeight="1">
      <c r="A23" s="219"/>
      <c r="B23" s="220"/>
      <c r="C23" s="208"/>
      <c r="D23" s="12" t="s">
        <v>1</v>
      </c>
      <c r="E23" s="13" t="s">
        <v>2</v>
      </c>
    </row>
    <row r="24" spans="1:11" s="11" customFormat="1" ht="18" customHeight="1">
      <c r="A24" s="219"/>
      <c r="B24" s="220"/>
      <c r="C24" s="208"/>
      <c r="D24" s="236" t="s">
        <v>214</v>
      </c>
      <c r="E24" s="234">
        <f>VLOOKUP(D24,Цены!$A$1:$B$148,2,FALSE)</f>
        <v>19851</v>
      </c>
    </row>
    <row r="25" spans="1:11" s="11" customFormat="1" ht="18" customHeight="1">
      <c r="A25" s="219"/>
      <c r="B25" s="220"/>
      <c r="C25" s="208"/>
      <c r="D25" s="237"/>
      <c r="E25" s="235"/>
    </row>
    <row r="26" spans="1:11" s="11" customFormat="1" ht="18" customHeight="1">
      <c r="A26" s="219"/>
      <c r="B26" s="220"/>
      <c r="C26" s="208"/>
      <c r="D26" s="237"/>
      <c r="E26" s="235"/>
    </row>
    <row r="27" spans="1:11" s="11" customFormat="1" ht="18" customHeight="1">
      <c r="A27" s="219"/>
      <c r="B27" s="220"/>
      <c r="C27" s="208"/>
      <c r="D27" s="240"/>
      <c r="E27" s="235"/>
    </row>
    <row r="28" spans="1:11" s="11" customFormat="1" ht="18" customHeight="1">
      <c r="A28" s="219"/>
      <c r="B28" s="220"/>
      <c r="C28" s="208"/>
      <c r="D28" s="73" t="s">
        <v>305</v>
      </c>
      <c r="E28" s="71">
        <v>1344</v>
      </c>
    </row>
    <row r="29" spans="1:11" s="11" customFormat="1" ht="18" customHeight="1">
      <c r="A29" s="224"/>
      <c r="B29" s="225"/>
      <c r="C29" s="226"/>
      <c r="D29" s="46" t="s">
        <v>256</v>
      </c>
      <c r="E29" s="47" t="s">
        <v>216</v>
      </c>
    </row>
    <row r="30" spans="1:11" s="11" customFormat="1" ht="5.0999999999999996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</row>
  </sheetData>
  <sheetProtection algorithmName="SHA-512" hashValue="sYH54JNBrWp/e4Nrp9IppWM3MjrLHkdPLZsb7agM1M4PwGQrmc9FQmru04xPvkAOW3vYxoR4mugiLKV9DA4erA==" saltValue="+yNMtZytNRF9SRI7kjcQyw==" spinCount="100000" sheet="1" formatCells="0" formatColumns="0" formatRows="0" insertColumns="0" insertRows="0" insertHyperlinks="0" deleteColumns="0" deleteRows="0" sort="0" autoFilter="0" pivotTables="0"/>
  <mergeCells count="21">
    <mergeCell ref="A4:B11"/>
    <mergeCell ref="C4:E4"/>
    <mergeCell ref="G4:H11"/>
    <mergeCell ref="I4:K4"/>
    <mergeCell ref="C10:D10"/>
    <mergeCell ref="I10:J10"/>
    <mergeCell ref="C11:D11"/>
    <mergeCell ref="I11:J11"/>
    <mergeCell ref="A13:C20"/>
    <mergeCell ref="D13:E13"/>
    <mergeCell ref="G13:H20"/>
    <mergeCell ref="I13:K13"/>
    <mergeCell ref="D15:D18"/>
    <mergeCell ref="E15:E18"/>
    <mergeCell ref="I19:J19"/>
    <mergeCell ref="I20:J20"/>
    <mergeCell ref="A22:C29"/>
    <mergeCell ref="D22:E22"/>
    <mergeCell ref="D24:D27"/>
    <mergeCell ref="E24:E27"/>
    <mergeCell ref="A30:K3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L16"/>
  <sheetViews>
    <sheetView workbookViewId="0">
      <selection activeCell="I26" sqref="I26"/>
    </sheetView>
  </sheetViews>
  <sheetFormatPr defaultRowHeight="15"/>
  <cols>
    <col min="1" max="3" width="10.7109375" customWidth="1"/>
    <col min="4" max="4" width="12.85546875" customWidth="1"/>
    <col min="5" max="5" width="12.7109375" customWidth="1"/>
    <col min="6" max="6" width="0.85546875" customWidth="1"/>
    <col min="7" max="9" width="10.7109375" customWidth="1"/>
    <col min="10" max="10" width="11.7109375" customWidth="1"/>
    <col min="11" max="11" width="12.7109375" customWidth="1"/>
  </cols>
  <sheetData>
    <row r="1" spans="1:12" s="11" customFormat="1" ht="5.0999999999999996" customHeight="1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11" customFormat="1" ht="24.95" customHeight="1"/>
    <row r="3" spans="1:12" s="11" customFormat="1" ht="5.0999999999999996" customHeight="1">
      <c r="C3" s="43"/>
    </row>
    <row r="4" spans="1:12" s="11" customFormat="1" ht="20.100000000000001" customHeight="1">
      <c r="A4" s="216"/>
      <c r="B4" s="218"/>
      <c r="C4" s="222" t="s">
        <v>217</v>
      </c>
      <c r="D4" s="252"/>
      <c r="E4" s="223"/>
      <c r="F4" s="75"/>
      <c r="G4" s="216"/>
      <c r="H4" s="218"/>
      <c r="I4" s="222" t="s">
        <v>281</v>
      </c>
      <c r="J4" s="252" t="s">
        <v>220</v>
      </c>
      <c r="K4" s="223"/>
    </row>
    <row r="5" spans="1:12" s="11" customFormat="1" ht="15" customHeight="1">
      <c r="A5" s="219"/>
      <c r="B5" s="208"/>
      <c r="C5" s="35" t="s">
        <v>3</v>
      </c>
      <c r="D5" s="12" t="s">
        <v>1</v>
      </c>
      <c r="E5" s="13" t="s">
        <v>2</v>
      </c>
      <c r="G5" s="219"/>
      <c r="H5" s="208"/>
      <c r="I5" s="35" t="s">
        <v>3</v>
      </c>
      <c r="J5" s="12" t="s">
        <v>1</v>
      </c>
      <c r="K5" s="13" t="s">
        <v>2</v>
      </c>
    </row>
    <row r="6" spans="1:12" s="11" customFormat="1" ht="18" customHeight="1">
      <c r="A6" s="219"/>
      <c r="B6" s="208"/>
      <c r="C6" s="36">
        <v>800</v>
      </c>
      <c r="D6" s="18" t="s">
        <v>304</v>
      </c>
      <c r="E6" s="37">
        <f>VLOOKUP(D6,Цены!$A$1:$B$148,2,FALSE)</f>
        <v>588</v>
      </c>
      <c r="G6" s="219"/>
      <c r="H6" s="208"/>
      <c r="I6" s="36">
        <v>720</v>
      </c>
      <c r="J6" s="39" t="s">
        <v>218</v>
      </c>
      <c r="K6" s="78">
        <f>VLOOKUP(J6,Цены!$A$1:$B$148,2,FALSE)</f>
        <v>11984</v>
      </c>
    </row>
    <row r="7" spans="1:12" s="11" customFormat="1" ht="18" customHeight="1">
      <c r="A7" s="219"/>
      <c r="B7" s="208"/>
      <c r="C7" s="38">
        <v>1100</v>
      </c>
      <c r="D7" s="39" t="s">
        <v>302</v>
      </c>
      <c r="E7" s="78">
        <f>VLOOKUP(D7,Цены!$A$1:$B$148,2,FALSE)</f>
        <v>689</v>
      </c>
      <c r="G7" s="219"/>
      <c r="H7" s="208"/>
      <c r="I7" s="38">
        <v>820</v>
      </c>
      <c r="J7" s="41" t="s">
        <v>219</v>
      </c>
      <c r="K7" s="21">
        <f>VLOOKUP(J7,Цены!$A$1:$B$148,2,FALSE)</f>
        <v>12780</v>
      </c>
    </row>
    <row r="8" spans="1:12" s="11" customFormat="1" ht="18" customHeight="1">
      <c r="A8" s="219"/>
      <c r="B8" s="208"/>
      <c r="C8" s="40">
        <v>1200</v>
      </c>
      <c r="D8" s="41" t="s">
        <v>303</v>
      </c>
      <c r="E8" s="21">
        <f>VLOOKUP(D8,Цены!$A$1:$B$148,2,FALSE)</f>
        <v>724</v>
      </c>
      <c r="G8" s="219"/>
      <c r="H8" s="208"/>
      <c r="I8" s="253" t="s">
        <v>305</v>
      </c>
      <c r="J8" s="264"/>
      <c r="K8" s="71">
        <v>882</v>
      </c>
    </row>
    <row r="9" spans="1:12" s="11" customFormat="1" ht="18" customHeight="1">
      <c r="A9" s="219"/>
      <c r="B9" s="208"/>
      <c r="C9" s="253" t="s">
        <v>305</v>
      </c>
      <c r="D9" s="264"/>
      <c r="E9" s="71">
        <v>251</v>
      </c>
      <c r="G9" s="219"/>
      <c r="H9" s="208"/>
      <c r="I9" s="265" t="s">
        <v>0</v>
      </c>
      <c r="J9" s="266"/>
      <c r="K9" s="269" t="s">
        <v>282</v>
      </c>
    </row>
    <row r="10" spans="1:12" s="11" customFormat="1" ht="18" customHeight="1">
      <c r="A10" s="224"/>
      <c r="B10" s="226"/>
      <c r="C10" s="271" t="s">
        <v>0</v>
      </c>
      <c r="D10" s="272"/>
      <c r="E10" s="72" t="s">
        <v>283</v>
      </c>
      <c r="G10" s="224"/>
      <c r="H10" s="226"/>
      <c r="I10" s="267"/>
      <c r="J10" s="268"/>
      <c r="K10" s="270"/>
      <c r="L10" s="30"/>
    </row>
    <row r="11" spans="1:12" s="11" customFormat="1" ht="5.0999999999999996" customHeight="1">
      <c r="B11" s="43"/>
      <c r="E11" s="28"/>
      <c r="K11" s="28"/>
    </row>
    <row r="12" spans="1:12" s="11" customFormat="1" ht="15" customHeight="1">
      <c r="A12" s="28"/>
      <c r="C12" s="263" t="s">
        <v>249</v>
      </c>
      <c r="D12" s="263"/>
      <c r="E12" s="263"/>
      <c r="F12" s="263"/>
      <c r="G12" s="263"/>
      <c r="H12" s="263"/>
      <c r="I12" s="263"/>
      <c r="J12" s="263"/>
      <c r="K12" s="263"/>
    </row>
    <row r="13" spans="1:12" s="11" customFormat="1" ht="15" customHeight="1">
      <c r="C13" s="201" t="s">
        <v>221</v>
      </c>
      <c r="D13" s="201"/>
      <c r="E13" s="201"/>
      <c r="F13" s="201"/>
      <c r="G13" s="201"/>
      <c r="H13" s="201"/>
      <c r="I13" s="201"/>
      <c r="J13" s="201"/>
      <c r="K13" s="201"/>
    </row>
    <row r="14" spans="1:12" s="11" customFormat="1" ht="15" customHeight="1">
      <c r="C14" s="201" t="s">
        <v>222</v>
      </c>
      <c r="D14" s="201"/>
      <c r="E14" s="201"/>
      <c r="F14" s="201"/>
      <c r="G14" s="201"/>
      <c r="H14" s="201"/>
      <c r="I14" s="201"/>
      <c r="J14" s="201"/>
      <c r="K14" s="201"/>
    </row>
    <row r="15" spans="1:12">
      <c r="C15" s="85"/>
      <c r="D15" s="85"/>
      <c r="E15" s="85"/>
      <c r="F15" s="85"/>
      <c r="G15" s="85"/>
      <c r="H15" s="85"/>
      <c r="I15" s="85"/>
      <c r="J15" s="85"/>
      <c r="K15" s="85"/>
    </row>
    <row r="16" spans="1:12">
      <c r="C16" s="85"/>
      <c r="D16" s="85"/>
      <c r="E16" s="85"/>
      <c r="F16" s="85"/>
      <c r="G16" s="85"/>
      <c r="H16" s="85"/>
      <c r="I16" s="85"/>
      <c r="J16" s="85"/>
      <c r="K16" s="85"/>
    </row>
  </sheetData>
  <sheetProtection algorithmName="SHA-512" hashValue="L+xGUxj0TKH8g4IBbijYz+dgoiCgQXQt/IAHmj4Ut1g7y9juNRtAYboLnpvtf8JMhab+6DNTv2TQjvWS6BWMgQ==" saltValue="J/QwhhQkvifMqs1T+oAonA==" spinCount="100000" sheet="1" formatCells="0" formatColumns="0" formatRows="0" insertColumns="0" insertRows="0" insertHyperlinks="0" deleteColumns="0" deleteRows="0" sort="0" autoFilter="0" pivotTables="0"/>
  <mergeCells count="13">
    <mergeCell ref="C12:K12"/>
    <mergeCell ref="C13:K13"/>
    <mergeCell ref="C14:K14"/>
    <mergeCell ref="A1:K1"/>
    <mergeCell ref="A4:B10"/>
    <mergeCell ref="C4:E4"/>
    <mergeCell ref="G4:H10"/>
    <mergeCell ref="I4:K4"/>
    <mergeCell ref="I8:J8"/>
    <mergeCell ref="C9:D9"/>
    <mergeCell ref="I9:J10"/>
    <mergeCell ref="K9:K10"/>
    <mergeCell ref="C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Комплектация</vt:lpstr>
      <vt:lpstr>Полки навесные</vt:lpstr>
      <vt:lpstr>Столы</vt:lpstr>
      <vt:lpstr>Кровати</vt:lpstr>
      <vt:lpstr>Тумбы и горки</vt:lpstr>
      <vt:lpstr>Пеналы</vt:lpstr>
      <vt:lpstr>Шкафы</vt:lpstr>
      <vt:lpstr>Прочее</vt:lpstr>
      <vt:lpstr>Комплектация!Область_печати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2021-04-13T12:05:17Z</dcterms:modified>
</cp:coreProperties>
</file>