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updateLinks="never" codeName="ЭтаКнига"/>
  <xr:revisionPtr revIDLastSave="0" documentId="13_ncr:1_{E7ECB718-EC12-4D48-8333-B2F43E82EB8F}" xr6:coauthVersionLast="46" xr6:coauthVersionMax="46" xr10:uidLastSave="{00000000-0000-0000-0000-000000000000}"/>
  <bookViews>
    <workbookView xWindow="-120" yWindow="-120" windowWidth="29040" windowHeight="15840" tabRatio="557" xr2:uid="{00000000-000D-0000-FFFF-FFFF00000000}"/>
  </bookViews>
  <sheets>
    <sheet name="Комплектация" sheetId="21" r:id="rId1"/>
    <sheet name="Шкафы" sheetId="14" r:id="rId2"/>
    <sheet name="Пеналы" sheetId="15" r:id="rId3"/>
    <sheet name="Столы" sheetId="17" r:id="rId4"/>
    <sheet name="Полки и навесные шкафы" sheetId="18" r:id="rId5"/>
    <sheet name="Комоды" sheetId="16" r:id="rId6"/>
    <sheet name="Тумбы" sheetId="19" r:id="rId7"/>
    <sheet name="Зеркала" sheetId="20" r:id="rId8"/>
    <sheet name="Цены" sheetId="13" state="veryHidden" r:id="rId9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8" l="1"/>
  <c r="K8" i="18"/>
  <c r="K7" i="18"/>
  <c r="K6" i="18"/>
  <c r="E9" i="18"/>
  <c r="E8" i="18"/>
  <c r="E7" i="18"/>
  <c r="E6" i="19"/>
  <c r="E7" i="19"/>
  <c r="K7" i="19"/>
  <c r="K8" i="19"/>
  <c r="K6" i="19"/>
  <c r="E23" i="14"/>
  <c r="E24" i="14"/>
  <c r="E25" i="14"/>
  <c r="E15" i="14"/>
  <c r="E16" i="14"/>
  <c r="E17" i="14"/>
  <c r="K15" i="14"/>
  <c r="K16" i="14"/>
  <c r="K17" i="14"/>
  <c r="K7" i="14"/>
  <c r="K8" i="14"/>
  <c r="K9" i="14"/>
  <c r="E7" i="14"/>
  <c r="E8" i="14"/>
  <c r="E9" i="14"/>
  <c r="E22" i="14"/>
  <c r="E14" i="14"/>
  <c r="K14" i="14"/>
  <c r="K6" i="14"/>
  <c r="E6" i="14"/>
  <c r="E61" i="15"/>
  <c r="E62" i="15"/>
  <c r="E63" i="15"/>
  <c r="K53" i="15"/>
  <c r="K54" i="15"/>
  <c r="K55" i="15"/>
  <c r="E53" i="15"/>
  <c r="E54" i="15"/>
  <c r="E55" i="15"/>
  <c r="K45" i="15"/>
  <c r="K46" i="15"/>
  <c r="K47" i="15"/>
  <c r="E45" i="15"/>
  <c r="E46" i="15"/>
  <c r="E47" i="15"/>
  <c r="K37" i="15"/>
  <c r="K38" i="15"/>
  <c r="K39" i="15"/>
  <c r="E37" i="15"/>
  <c r="E38" i="15"/>
  <c r="E39" i="15"/>
  <c r="K29" i="15"/>
  <c r="K30" i="15"/>
  <c r="K31" i="15"/>
  <c r="E29" i="15"/>
  <c r="E30" i="15"/>
  <c r="E31" i="15"/>
  <c r="K21" i="15"/>
  <c r="K22" i="15"/>
  <c r="K23" i="15"/>
  <c r="E21" i="15"/>
  <c r="E22" i="15"/>
  <c r="E23" i="15"/>
  <c r="E13" i="15"/>
  <c r="E14" i="15"/>
  <c r="E15" i="15"/>
  <c r="K13" i="15"/>
  <c r="K14" i="15"/>
  <c r="K15" i="15"/>
  <c r="K7" i="15"/>
  <c r="E7" i="15"/>
  <c r="E60" i="15"/>
  <c r="K52" i="15"/>
  <c r="E52" i="15"/>
  <c r="K44" i="15"/>
  <c r="E44" i="15"/>
  <c r="E36" i="15"/>
  <c r="K36" i="15"/>
  <c r="K28" i="15"/>
  <c r="E28" i="15"/>
  <c r="E20" i="15"/>
  <c r="K20" i="15"/>
  <c r="K12" i="15"/>
  <c r="E12" i="15"/>
  <c r="K6" i="15"/>
  <c r="E6" i="15"/>
  <c r="E7" i="17"/>
  <c r="E8" i="17"/>
  <c r="E9" i="17"/>
  <c r="K7" i="17"/>
  <c r="K8" i="17"/>
  <c r="K9" i="17"/>
  <c r="E15" i="17"/>
  <c r="E14" i="17"/>
  <c r="K6" i="17"/>
  <c r="E6" i="17"/>
  <c r="E15" i="18"/>
  <c r="E14" i="18"/>
  <c r="E13" i="18"/>
  <c r="E14" i="16"/>
  <c r="E15" i="16"/>
  <c r="E13" i="16"/>
  <c r="K7" i="16"/>
  <c r="K8" i="16"/>
  <c r="K6" i="16"/>
  <c r="E7" i="16"/>
  <c r="E8" i="16"/>
  <c r="E6" i="16"/>
  <c r="E22" i="19"/>
  <c r="E21" i="19"/>
  <c r="E20" i="19"/>
  <c r="E15" i="19"/>
  <c r="E14" i="19"/>
  <c r="E13" i="19"/>
  <c r="K15" i="19"/>
  <c r="K14" i="19"/>
  <c r="K13" i="19"/>
  <c r="E8" i="19"/>
  <c r="E6" i="20"/>
  <c r="E7" i="20"/>
  <c r="E8" i="20"/>
</calcChain>
</file>

<file path=xl/sharedStrings.xml><?xml version="1.0" encoding="utf-8"?>
<sst xmlns="http://schemas.openxmlformats.org/spreadsheetml/2006/main" count="479" uniqueCount="227">
  <si>
    <t>Артикул</t>
  </si>
  <si>
    <t>Стоимость</t>
  </si>
  <si>
    <t>Ширина</t>
  </si>
  <si>
    <t>Со штангой</t>
  </si>
  <si>
    <t>Комбинированный</t>
  </si>
  <si>
    <t>С полками</t>
  </si>
  <si>
    <t>С 3-мя ящиками</t>
  </si>
  <si>
    <t>С 5-ю ящиками</t>
  </si>
  <si>
    <t>Под TV, с 2-мя ящиками</t>
  </si>
  <si>
    <t>кв.м.</t>
  </si>
  <si>
    <t>Эскиз</t>
  </si>
  <si>
    <t>Ед. изм.</t>
  </si>
  <si>
    <t>Цена</t>
  </si>
  <si>
    <t>Белый</t>
  </si>
  <si>
    <t>Капри синий</t>
  </si>
  <si>
    <t>Сатин</t>
  </si>
  <si>
    <t>шт.</t>
  </si>
  <si>
    <t>Вид: Sensys</t>
  </si>
  <si>
    <t>Производитель: Hettich</t>
  </si>
  <si>
    <t>Характеристика</t>
  </si>
  <si>
    <t>400 мм.</t>
  </si>
  <si>
    <t>500 мм.</t>
  </si>
  <si>
    <t>компл.</t>
  </si>
  <si>
    <t>Навес регулируемый</t>
  </si>
  <si>
    <t>Использование в навесных шкафах и полках</t>
  </si>
  <si>
    <t>Фланец для штанги</t>
  </si>
  <si>
    <t>Штанга для одежды</t>
  </si>
  <si>
    <t>D = 25 мм.</t>
  </si>
  <si>
    <t>п.м.</t>
  </si>
  <si>
    <t>ЛДСП</t>
  </si>
  <si>
    <t>18 мм.</t>
  </si>
  <si>
    <t>25 мм.</t>
  </si>
  <si>
    <t>Композит, 3 мм. (max: 800x2400)</t>
  </si>
  <si>
    <t>В закрытых модулях и закрытых секциях модулей задняя стенка ДВП белого цвета;</t>
  </si>
  <si>
    <t>Стеновая панель с ФП</t>
  </si>
  <si>
    <t>EC170</t>
  </si>
  <si>
    <t>EC180</t>
  </si>
  <si>
    <t>EC190</t>
  </si>
  <si>
    <t>EC1100</t>
  </si>
  <si>
    <t>EC280</t>
  </si>
  <si>
    <t>EC270</t>
  </si>
  <si>
    <t>EC290</t>
  </si>
  <si>
    <t>EC2100</t>
  </si>
  <si>
    <t>EC470Q</t>
  </si>
  <si>
    <t>EC480Q</t>
  </si>
  <si>
    <t>EC490Q</t>
  </si>
  <si>
    <t>EC4100Q</t>
  </si>
  <si>
    <t>С полками, 2-мя ящиками</t>
  </si>
  <si>
    <t>EC570Q</t>
  </si>
  <si>
    <t>EC580Q</t>
  </si>
  <si>
    <t>EC590Q</t>
  </si>
  <si>
    <t>EC5100Q</t>
  </si>
  <si>
    <t>2-х дверный, левый</t>
  </si>
  <si>
    <t>EP145L</t>
  </si>
  <si>
    <t>EP150L</t>
  </si>
  <si>
    <t>2-х дверный, правый</t>
  </si>
  <si>
    <t>EP145R</t>
  </si>
  <si>
    <t>EP150R</t>
  </si>
  <si>
    <t>EP245L</t>
  </si>
  <si>
    <t>EP250L</t>
  </si>
  <si>
    <t>EP255L</t>
  </si>
  <si>
    <t>EP260L</t>
  </si>
  <si>
    <t>EP245R</t>
  </si>
  <si>
    <t>EP250R</t>
  </si>
  <si>
    <t>EP255R</t>
  </si>
  <si>
    <t>EP260R</t>
  </si>
  <si>
    <t>С полками, левый</t>
  </si>
  <si>
    <t>С полками, правый</t>
  </si>
  <si>
    <t>Со штангой, левый</t>
  </si>
  <si>
    <t>Со штангой, правый</t>
  </si>
  <si>
    <t>EP345L</t>
  </si>
  <si>
    <t>EP350L</t>
  </si>
  <si>
    <t>EP355L</t>
  </si>
  <si>
    <t>EP360L</t>
  </si>
  <si>
    <t>EP345R</t>
  </si>
  <si>
    <t>EP350R</t>
  </si>
  <si>
    <t>EP355R</t>
  </si>
  <si>
    <t>EP360R</t>
  </si>
  <si>
    <t>Однодверный, левый</t>
  </si>
  <si>
    <t>Однодверный, правый</t>
  </si>
  <si>
    <t>EP445L</t>
  </si>
  <si>
    <t>EP450L</t>
  </si>
  <si>
    <t>EP455L</t>
  </si>
  <si>
    <t>EP460L</t>
  </si>
  <si>
    <t>EP445R</t>
  </si>
  <si>
    <t>EP450R</t>
  </si>
  <si>
    <t>EP455R</t>
  </si>
  <si>
    <t>EP460R</t>
  </si>
  <si>
    <t>С полками, 2-мя ящ., левый</t>
  </si>
  <si>
    <t>С полками, 2-мя ящ., правый</t>
  </si>
  <si>
    <t>EP545LQ</t>
  </si>
  <si>
    <t>EP550LQ</t>
  </si>
  <si>
    <t>EP555LQ</t>
  </si>
  <si>
    <t>EP560LQ</t>
  </si>
  <si>
    <t>EP545RQ</t>
  </si>
  <si>
    <t>EP550RQ</t>
  </si>
  <si>
    <t>EP555RQ</t>
  </si>
  <si>
    <t>EP560RQ</t>
  </si>
  <si>
    <t>EP645LQ</t>
  </si>
  <si>
    <t>EP650LQ</t>
  </si>
  <si>
    <t>EP655LQ</t>
  </si>
  <si>
    <t>EP660LQ</t>
  </si>
  <si>
    <t>EP645RQ</t>
  </si>
  <si>
    <t>EP650RQ</t>
  </si>
  <si>
    <t>EP655RQ</t>
  </si>
  <si>
    <t>EP660RQ</t>
  </si>
  <si>
    <t>Со штангой, 2-мя ящ., левый</t>
  </si>
  <si>
    <t>Со штангой, 2-мя ящ., правый</t>
  </si>
  <si>
    <t>С 4-мя ящиками, левый</t>
  </si>
  <si>
    <t>С 4-мя ящиками, правый</t>
  </si>
  <si>
    <t>EP745LQ</t>
  </si>
  <si>
    <t>EP750LQ</t>
  </si>
  <si>
    <t>EP755LQ</t>
  </si>
  <si>
    <t>EP760LQ</t>
  </si>
  <si>
    <t>EP745RQ</t>
  </si>
  <si>
    <t>EP750RQ</t>
  </si>
  <si>
    <t>EP755RQ</t>
  </si>
  <si>
    <t>EP760RQ</t>
  </si>
  <si>
    <t>Открытый, с 4-мя ящиками</t>
  </si>
  <si>
    <t>EP845Q</t>
  </si>
  <si>
    <t>EP850Q</t>
  </si>
  <si>
    <t>EP855Q</t>
  </si>
  <si>
    <t>EP860Q</t>
  </si>
  <si>
    <t>Однотумбовый, левый</t>
  </si>
  <si>
    <t>Однотумбовый, правый</t>
  </si>
  <si>
    <t>ET211LQ</t>
  </si>
  <si>
    <t>ET212LQ</t>
  </si>
  <si>
    <t>ET213LQ</t>
  </si>
  <si>
    <t>ET214LQ</t>
  </si>
  <si>
    <t>ET211RQ</t>
  </si>
  <si>
    <t>ET212RQ</t>
  </si>
  <si>
    <t>ET213RQ</t>
  </si>
  <si>
    <t>ET214RQ</t>
  </si>
  <si>
    <t>2-х тумбовый</t>
  </si>
  <si>
    <t>Открытая</t>
  </si>
  <si>
    <t>3-х секционная</t>
  </si>
  <si>
    <t>EMS0</t>
  </si>
  <si>
    <t>EMS1</t>
  </si>
  <si>
    <t>EMS270</t>
  </si>
  <si>
    <t>EMS280</t>
  </si>
  <si>
    <t>EMS290</t>
  </si>
  <si>
    <t>Ширина EMS1: min - 800, max - 2750 (мм.)</t>
  </si>
  <si>
    <t>ECM180Q</t>
  </si>
  <si>
    <t>ECM190Q</t>
  </si>
  <si>
    <t>ECM1100Q</t>
  </si>
  <si>
    <t>С 2-мя ящиками, нишей</t>
  </si>
  <si>
    <t>ECM280Q</t>
  </si>
  <si>
    <t>ECM290Q</t>
  </si>
  <si>
    <t>ECM2100Q</t>
  </si>
  <si>
    <t>ECM360Q</t>
  </si>
  <si>
    <t>ECM365Q</t>
  </si>
  <si>
    <t>ECM370Q</t>
  </si>
  <si>
    <t>EZ80</t>
  </si>
  <si>
    <t>EZ90</t>
  </si>
  <si>
    <t>EZ100</t>
  </si>
  <si>
    <t>Зеркало</t>
  </si>
  <si>
    <t>Под TV, 2-х дверная</t>
  </si>
  <si>
    <t>EST280Q</t>
  </si>
  <si>
    <t>EST290Q</t>
  </si>
  <si>
    <t>EST2100Q</t>
  </si>
  <si>
    <t>EST150Q</t>
  </si>
  <si>
    <t>Прикр., с 2-мя ящ.</t>
  </si>
  <si>
    <t>Каркасная часть — ЛДСП 25 (основной) и 18 мм в кромке 1 мм (по кругу);</t>
  </si>
  <si>
    <t>Фасадная часть — ЛДСП18мм, в кромке ПВХ 1мм, с накладками из МДФ ПВХ;</t>
  </si>
  <si>
    <t>Каркас ящиков — ЛДСП 16 мм белого цвета в кромке 1 мм;</t>
  </si>
  <si>
    <t>Все напольные модули на деревянных опорах;</t>
  </si>
  <si>
    <t>Шкафы для одежды в комплекте со штангой;</t>
  </si>
  <si>
    <t>Выкатные ящики на квадробоксах Hettich частичного выдвижения без доводчика;</t>
  </si>
  <si>
    <t>Регулируемые навесы в навесных шкафах и полках;</t>
  </si>
  <si>
    <t>Вкладные петли Hettich с доводчиком;</t>
  </si>
  <si>
    <t>Схема №</t>
  </si>
  <si>
    <t>Каркас ЛДСП</t>
  </si>
  <si>
    <t>Основа фасада ЛДСП 18мм в кромке ПВХ</t>
  </si>
  <si>
    <t>Накладка на фасад (МДФ ПВХ)</t>
  </si>
  <si>
    <t>Опора деревянная (Эмаль)</t>
  </si>
  <si>
    <t>Синий</t>
  </si>
  <si>
    <t>РРЦ</t>
  </si>
  <si>
    <t>EC3100</t>
  </si>
  <si>
    <t>EC370</t>
  </si>
  <si>
    <t>EC380</t>
  </si>
  <si>
    <t>EC390</t>
  </si>
  <si>
    <t>EST150R</t>
  </si>
  <si>
    <t>EST150L</t>
  </si>
  <si>
    <t>С 2-мя фасадами</t>
  </si>
  <si>
    <t>Каркас</t>
  </si>
  <si>
    <t>Фасад</t>
  </si>
  <si>
    <t>Используемый материал</t>
  </si>
  <si>
    <t>18 /25</t>
  </si>
  <si>
    <t>МДФ в плёнке ПВХ</t>
  </si>
  <si>
    <t>12 / 16</t>
  </si>
  <si>
    <t>В/Г/Ш(мм.): 2170х600хШирина</t>
  </si>
  <si>
    <t>В/Г/Ш(мм.): 2170х400хШирина</t>
  </si>
  <si>
    <t>В/Г/Ш(мм.): 770x600хШирина</t>
  </si>
  <si>
    <t>Габаритный размер (мм.): 356х300хШирина</t>
  </si>
  <si>
    <t>Габаритный размер (мм.): 430х300хШирина</t>
  </si>
  <si>
    <t>В/Г/Ш(мм.): 600x400хШирина</t>
  </si>
  <si>
    <t>В/Г/Ш(мм.): 1200x600хШирина</t>
  </si>
  <si>
    <t>Прикроватная, левая</t>
  </si>
  <si>
    <t>В/Г/Ш(мм.): 550x470хШирина</t>
  </si>
  <si>
    <t>Прикроватная, правая</t>
  </si>
  <si>
    <t>Прикроватная, с 2-мя ящ.</t>
  </si>
  <si>
    <t>В/Г/Ш(мм.): 800x46хШирина</t>
  </si>
  <si>
    <t>Ниже приведена таблица с расшифровкой характеристики и типа петель.</t>
  </si>
  <si>
    <t xml:space="preserve">Тип петли </t>
  </si>
  <si>
    <t>Угол корпуса</t>
  </si>
  <si>
    <t>Угол открытия</t>
  </si>
  <si>
    <t>Н90° (Накладная)</t>
  </si>
  <si>
    <t>В90° (Вкладная)</t>
  </si>
  <si>
    <t>Н45° (Накладная)</t>
  </si>
  <si>
    <t>Н165° (Накладная)</t>
  </si>
  <si>
    <t>Ширина EMS0: min - 500, max - 1600 (мм.)</t>
  </si>
  <si>
    <t>Со штангой, 2-мя ящиками</t>
  </si>
  <si>
    <t xml:space="preserve">             В/Г/Ш (мм.): 555х485хШирина</t>
  </si>
  <si>
    <t xml:space="preserve">                        В/Г/Ш (мм.): 555х485хШирина</t>
  </si>
  <si>
    <t>EP140R</t>
  </si>
  <si>
    <t>EP140L</t>
  </si>
  <si>
    <t>ET1160Q</t>
  </si>
  <si>
    <t>ET1150Q</t>
  </si>
  <si>
    <t>EST390</t>
  </si>
  <si>
    <t>EST380</t>
  </si>
  <si>
    <t>EST3100</t>
  </si>
  <si>
    <t>В графе "Стоимость" модуля EMS0/1 цена указана за 1000мм;</t>
  </si>
  <si>
    <t>Схематический разбор блока по частям</t>
  </si>
  <si>
    <t>Для удобства и более быстрого получения информации по модулю, мы добавили иформационные вставки в блоки с изображением изделия.</t>
  </si>
  <si>
    <r>
      <t xml:space="preserve">В верхнем левом углу находится тип и характеристика петель (подробнее: </t>
    </r>
    <r>
      <rPr>
        <b/>
        <sz val="10"/>
        <color theme="1"/>
        <rFont val="Calibri"/>
        <family val="2"/>
        <scheme val="minor"/>
      </rPr>
      <t>Н</t>
    </r>
    <r>
      <rPr>
        <sz val="10"/>
        <color theme="1"/>
        <rFont val="Calibri"/>
        <family val="2"/>
        <scheme val="minor"/>
      </rPr>
      <t xml:space="preserve">90° - петля </t>
    </r>
    <r>
      <rPr>
        <b/>
        <sz val="10"/>
        <color theme="1"/>
        <rFont val="Calibri"/>
        <family val="2"/>
        <scheme val="minor"/>
      </rPr>
      <t>Н</t>
    </r>
    <r>
      <rPr>
        <sz val="10"/>
        <color theme="1"/>
        <rFont val="Calibri"/>
        <family val="2"/>
        <scheme val="minor"/>
      </rPr>
      <t>акладная, 90° угол открытия 95°). В правом верхнем углу - количество.</t>
    </r>
  </si>
  <si>
    <t>В нижнем левом углу - направляющие (подробнее: размер направляющих 450мм.). Соответственно в правом нижнем углу их количество.</t>
  </si>
  <si>
    <t>MРЦ от 16.04.2021г.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</si>
</sst>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##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bel"/>
      <charset val="204"/>
    </font>
    <font>
      <b/>
      <sz val="10"/>
      <color theme="1"/>
      <name val="Abel"/>
      <charset val="204"/>
    </font>
    <font>
      <sz val="9"/>
      <color theme="1"/>
      <name val="Abel"/>
      <charset val="204"/>
    </font>
    <font>
      <b/>
      <sz val="9"/>
      <color theme="1"/>
      <name val="Abel"/>
      <charset val="204"/>
    </font>
    <font>
      <b/>
      <i/>
      <sz val="11"/>
      <color theme="0"/>
      <name val="Abel"/>
      <charset val="204"/>
    </font>
    <font>
      <sz val="8.5"/>
      <color theme="1"/>
      <name val="Abel"/>
      <charset val="204"/>
    </font>
    <font>
      <sz val="11"/>
      <color theme="1"/>
      <name val="CG Omega"/>
      <family val="2"/>
    </font>
    <font>
      <sz val="12"/>
      <color theme="1"/>
      <name val="CG Omega"/>
      <family val="2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 Light"/>
      <family val="2"/>
      <charset val="204"/>
      <scheme val="major"/>
    </font>
    <font>
      <b/>
      <sz val="10"/>
      <color rgb="FFC00000"/>
      <name val="Abel"/>
      <charset val="204"/>
    </font>
    <font>
      <b/>
      <sz val="11"/>
      <color theme="0"/>
      <name val="Calibri"/>
      <family val="2"/>
      <charset val="1"/>
    </font>
    <font>
      <b/>
      <i/>
      <sz val="11"/>
      <color theme="1"/>
      <name val="CG Omega"/>
      <family val="2"/>
    </font>
    <font>
      <sz val="11"/>
      <color theme="1"/>
      <name val="Abel [RUS by Daymarius]"/>
    </font>
    <font>
      <sz val="10"/>
      <color theme="1"/>
      <name val="Abel [RUS by Daymarius]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i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theme="1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0" fillId="0" borderId="0"/>
  </cellStyleXfs>
  <cellXfs count="22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center"/>
    </xf>
    <xf numFmtId="0" fontId="14" fillId="6" borderId="63" xfId="0" applyFont="1" applyFill="1" applyBorder="1" applyAlignment="1">
      <alignment horizontal="center" vertical="center"/>
    </xf>
    <xf numFmtId="0" fontId="14" fillId="6" borderId="64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64" fontId="3" fillId="0" borderId="18" xfId="0" applyNumberFormat="1" applyFont="1" applyBorder="1" applyAlignment="1" applyProtection="1">
      <alignment horizontal="center" vertical="center"/>
      <protection hidden="1"/>
    </xf>
    <xf numFmtId="164" fontId="13" fillId="3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164" fontId="3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164" fontId="3" fillId="0" borderId="19" xfId="0" applyNumberFormat="1" applyFont="1" applyBorder="1" applyAlignment="1" applyProtection="1">
      <alignment horizontal="center" vertical="center"/>
      <protection hidden="1"/>
    </xf>
    <xf numFmtId="164" fontId="13" fillId="3" borderId="26" xfId="0" applyNumberFormat="1" applyFont="1" applyFill="1" applyBorder="1" applyAlignment="1" applyProtection="1">
      <alignment horizontal="center" vertical="center"/>
      <protection hidden="1"/>
    </xf>
    <xf numFmtId="164" fontId="3" fillId="0" borderId="20" xfId="0" applyNumberFormat="1" applyFont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0" borderId="2" xfId="0" applyBorder="1" applyProtection="1">
      <protection hidden="1"/>
    </xf>
    <xf numFmtId="0" fontId="7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42" xfId="0" applyBorder="1" applyProtection="1">
      <protection hidden="1"/>
    </xf>
    <xf numFmtId="0" fontId="0" fillId="0" borderId="6" xfId="0" applyBorder="1" applyProtection="1"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left"/>
      <protection hidden="1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/>
    <xf numFmtId="49" fontId="0" fillId="0" borderId="65" xfId="0" applyNumberForma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hidden="1"/>
    </xf>
    <xf numFmtId="164" fontId="3" fillId="0" borderId="36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left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3" xfId="0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3" fillId="0" borderId="53" xfId="0" applyFont="1" applyBorder="1" applyAlignment="1" applyProtection="1">
      <alignment horizontal="center" vertical="center"/>
      <protection hidden="1"/>
    </xf>
    <xf numFmtId="164" fontId="13" fillId="3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19" fillId="3" borderId="28" xfId="0" applyNumberFormat="1" applyFont="1" applyFill="1" applyBorder="1" applyAlignment="1" applyProtection="1">
      <alignment horizontal="center" vertical="center"/>
      <protection hidden="1"/>
    </xf>
    <xf numFmtId="0" fontId="21" fillId="0" borderId="68" xfId="1" applyFont="1" applyBorder="1" applyAlignment="1">
      <alignment wrapText="1"/>
    </xf>
    <xf numFmtId="165" fontId="21" fillId="0" borderId="68" xfId="1" applyNumberFormat="1" applyFont="1" applyBorder="1"/>
    <xf numFmtId="2" fontId="0" fillId="0" borderId="0" xfId="0" applyNumberFormat="1"/>
    <xf numFmtId="0" fontId="12" fillId="5" borderId="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1" fillId="0" borderId="68" xfId="1" applyFont="1" applyBorder="1" applyAlignment="1">
      <alignment horizontal="center" vertical="center" wrapText="1"/>
    </xf>
    <xf numFmtId="165" fontId="21" fillId="0" borderId="68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right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2" xfId="0" applyBorder="1"/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/>
    <xf numFmtId="0" fontId="0" fillId="0" borderId="13" xfId="0" applyBorder="1"/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43" xfId="0" applyBorder="1"/>
    <xf numFmtId="0" fontId="0" fillId="0" borderId="11" xfId="0" applyBorder="1"/>
    <xf numFmtId="0" fontId="0" fillId="0" borderId="12" xfId="0" applyBorder="1"/>
    <xf numFmtId="164" fontId="10" fillId="0" borderId="4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1" xfId="0" applyNumberFormat="1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56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0" fillId="0" borderId="6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4" borderId="21" xfId="0" applyFont="1" applyFill="1" applyBorder="1" applyAlignment="1" applyProtection="1">
      <alignment horizontal="center" vertical="center"/>
      <protection hidden="1"/>
    </xf>
    <xf numFmtId="0" fontId="6" fillId="4" borderId="16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7" fillId="0" borderId="31" xfId="0" applyFont="1" applyBorder="1" applyProtection="1"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164" fontId="13" fillId="3" borderId="28" xfId="0" applyNumberFormat="1" applyFont="1" applyFill="1" applyBorder="1" applyAlignment="1" applyProtection="1">
      <alignment horizontal="center" vertical="center"/>
      <protection hidden="1"/>
    </xf>
    <xf numFmtId="164" fontId="13" fillId="3" borderId="34" xfId="0" applyNumberFormat="1" applyFont="1" applyFill="1" applyBorder="1" applyAlignment="1" applyProtection="1">
      <alignment horizontal="center" vertical="center"/>
      <protection hidden="1"/>
    </xf>
    <xf numFmtId="164" fontId="13" fillId="3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/>
    </xf>
  </cellXfs>
  <cellStyles count="2">
    <cellStyle name="Normal" xfId="1" xr:uid="{00000000-0005-0000-0000-000000000000}"/>
    <cellStyle name="Обычный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5" formatCode="##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theme="0"/>
        </top>
      </border>
    </dxf>
    <dxf>
      <border outline="0">
        <right style="thin">
          <color theme="0"/>
        </right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3" Type="http://schemas.openxmlformats.org/officeDocument/2006/relationships/image" Target="../media/image14.jpeg"/><Relationship Id="rId7" Type="http://schemas.openxmlformats.org/officeDocument/2006/relationships/image" Target="../media/image18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Relationship Id="rId6" Type="http://schemas.openxmlformats.org/officeDocument/2006/relationships/image" Target="../media/image17.jpeg"/><Relationship Id="rId5" Type="http://schemas.openxmlformats.org/officeDocument/2006/relationships/image" Target="../media/image16.jpeg"/><Relationship Id="rId4" Type="http://schemas.openxmlformats.org/officeDocument/2006/relationships/image" Target="../media/image1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jpeg"/><Relationship Id="rId2" Type="http://schemas.openxmlformats.org/officeDocument/2006/relationships/image" Target="../media/image21.jpeg"/><Relationship Id="rId1" Type="http://schemas.openxmlformats.org/officeDocument/2006/relationships/image" Target="../media/image20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jpeg"/><Relationship Id="rId2" Type="http://schemas.openxmlformats.org/officeDocument/2006/relationships/image" Target="../media/image24.jpeg"/><Relationship Id="rId1" Type="http://schemas.openxmlformats.org/officeDocument/2006/relationships/image" Target="../media/image2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g"/><Relationship Id="rId2" Type="http://schemas.openxmlformats.org/officeDocument/2006/relationships/image" Target="../media/image27.jpeg"/><Relationship Id="rId1" Type="http://schemas.openxmlformats.org/officeDocument/2006/relationships/image" Target="../media/image2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jpg"/><Relationship Id="rId2" Type="http://schemas.openxmlformats.org/officeDocument/2006/relationships/image" Target="../media/image30.jpg"/><Relationship Id="rId1" Type="http://schemas.openxmlformats.org/officeDocument/2006/relationships/image" Target="../media/image29.jpeg"/><Relationship Id="rId4" Type="http://schemas.openxmlformats.org/officeDocument/2006/relationships/image" Target="../media/image3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335032</xdr:colOff>
      <xdr:row>0</xdr:row>
      <xdr:rowOff>31060</xdr:rowOff>
    </xdr:from>
    <xdr:ext cx="2550628" cy="6704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A2AF4E9-A97B-4C51-822C-2A870F588EBF}"/>
            </a:ext>
          </a:extLst>
        </xdr:cNvPr>
        <xdr:cNvSpPr txBox="1"/>
      </xdr:nvSpPr>
      <xdr:spPr>
        <a:xfrm>
          <a:off x="4049782" y="31060"/>
          <a:ext cx="2550628" cy="670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lvl="2" algn="r"/>
          <a:r>
            <a:rPr lang="ru-RU" sz="800">
              <a:latin typeface="Century Gothic" panose="020B0502020202020204" pitchFamily="34" charset="0"/>
            </a:rPr>
            <a:t>Фабрика детской мебели "К</a:t>
          </a:r>
          <a:r>
            <a:rPr lang="en-US" sz="800">
              <a:latin typeface="Century Gothic" panose="020B0502020202020204" pitchFamily="34" charset="0"/>
            </a:rPr>
            <a:t>L</a:t>
          </a:r>
          <a:r>
            <a:rPr lang="ru-RU" sz="800">
              <a:latin typeface="Century Gothic" panose="020B0502020202020204" pitchFamily="34" charset="0"/>
            </a:rPr>
            <a:t>Ю</a:t>
          </a:r>
          <a:r>
            <a:rPr lang="en-US" sz="800">
              <a:latin typeface="Century Gothic" panose="020B0502020202020204" pitchFamily="34" charset="0"/>
            </a:rPr>
            <a:t>KVA</a:t>
          </a:r>
          <a:r>
            <a:rPr lang="ru-RU" sz="800">
              <a:latin typeface="Century Gothic" panose="020B0502020202020204" pitchFamily="34" charset="0"/>
            </a:rPr>
            <a:t>" </a:t>
          </a:r>
          <a:endParaRPr lang="en-US" sz="800">
            <a:latin typeface="Century Gothic" panose="020B0502020202020204" pitchFamily="34" charset="0"/>
          </a:endParaRPr>
        </a:p>
        <a:p>
          <a:pPr lvl="2" algn="r"/>
          <a:r>
            <a:rPr lang="ru-RU" sz="800">
              <a:latin typeface="Century Gothic" panose="020B0502020202020204" pitchFamily="34" charset="0"/>
            </a:rPr>
            <a:t>г. Ульяновск, 42-й</a:t>
          </a:r>
          <a:r>
            <a:rPr lang="ru-RU" sz="800" baseline="0">
              <a:latin typeface="Century Gothic" panose="020B0502020202020204" pitchFamily="34" charset="0"/>
            </a:rPr>
            <a:t> проезд Инженерный, д. 9</a:t>
          </a:r>
        </a:p>
        <a:p>
          <a:pPr lvl="2" algn="r"/>
          <a:r>
            <a:rPr lang="ru-RU" sz="800" baseline="0">
              <a:latin typeface="Century Gothic" panose="020B0502020202020204" pitchFamily="34" charset="0"/>
            </a:rPr>
            <a:t>тел.: 8(8422)21-11-00 </a:t>
          </a:r>
        </a:p>
        <a:p>
          <a:pPr lvl="2" algn="r"/>
          <a:r>
            <a:rPr lang="en-US" sz="800" baseline="0">
              <a:latin typeface="Century Gothic" panose="020B0502020202020204" pitchFamily="34" charset="0"/>
            </a:rPr>
            <a:t>                    E-mail</a:t>
          </a:r>
          <a:r>
            <a:rPr lang="ru-RU" sz="800" baseline="0">
              <a:latin typeface="Century Gothic" panose="020B0502020202020204" pitchFamily="34" charset="0"/>
            </a:rPr>
            <a:t>: </a:t>
          </a:r>
          <a:r>
            <a:rPr lang="en-US" sz="800" baseline="0">
              <a:latin typeface="Century Gothic" panose="020B0502020202020204" pitchFamily="34" charset="0"/>
            </a:rPr>
            <a:t>info@klukva-fabrica.ru </a:t>
          </a:r>
          <a:endParaRPr lang="ru-RU" sz="800" baseline="0">
            <a:latin typeface="Century Gothic" panose="020B0502020202020204" pitchFamily="34" charset="0"/>
          </a:endParaRPr>
        </a:p>
        <a:p>
          <a:pPr lvl="2" algn="r"/>
          <a:r>
            <a:rPr lang="en-US" sz="800" baseline="0">
              <a:latin typeface="Century Gothic" panose="020B0502020202020204" pitchFamily="34" charset="0"/>
            </a:rPr>
            <a:t> </a:t>
          </a:r>
          <a:r>
            <a:rPr lang="ru-RU" sz="800" baseline="0">
              <a:latin typeface="Century Gothic" panose="020B0502020202020204" pitchFamily="34" charset="0"/>
            </a:rPr>
            <a:t>сайт: </a:t>
          </a:r>
          <a:r>
            <a:rPr lang="en-US" sz="800" baseline="0">
              <a:latin typeface="Century Gothic" panose="020B0502020202020204" pitchFamily="34" charset="0"/>
            </a:rPr>
            <a:t>www.klukva-fabrica.ru</a:t>
          </a:r>
          <a:endParaRPr lang="ru-RU" sz="8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574902</xdr:colOff>
      <xdr:row>9</xdr:row>
      <xdr:rowOff>27214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E3FC6F-7164-4D7E-8956-F39375212488}"/>
            </a:ext>
          </a:extLst>
        </xdr:cNvPr>
        <xdr:cNvSpPr txBox="1"/>
      </xdr:nvSpPr>
      <xdr:spPr>
        <a:xfrm>
          <a:off x="574902" y="13892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285</xdr:colOff>
      <xdr:row>7</xdr:row>
      <xdr:rowOff>12569</xdr:rowOff>
    </xdr:from>
    <xdr:to>
      <xdr:col>11</xdr:col>
      <xdr:colOff>7611</xdr:colOff>
      <xdr:row>9</xdr:row>
      <xdr:rowOff>14750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4F941879-8F29-4B64-A190-2A5EF365921E}"/>
            </a:ext>
          </a:extLst>
        </xdr:cNvPr>
        <xdr:cNvGrpSpPr/>
      </xdr:nvGrpSpPr>
      <xdr:grpSpPr>
        <a:xfrm>
          <a:off x="285" y="1003169"/>
          <a:ext cx="6579576" cy="373656"/>
          <a:chOff x="23233" y="1221029"/>
          <a:chExt cx="7545570" cy="371952"/>
        </a:xfrm>
      </xdr:grpSpPr>
      <xdr:grpSp>
        <xdr:nvGrpSpPr>
          <xdr:cNvPr id="5" name="Группа 4">
            <a:extLst>
              <a:ext uri="{FF2B5EF4-FFF2-40B4-BE49-F238E27FC236}">
                <a16:creationId xmlns:a16="http://schemas.microsoft.com/office/drawing/2014/main" id="{C04371A7-0E5D-4E56-9AD2-D6B1245F1020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7" name="Блок-схема: задержка 6">
              <a:extLst>
                <a:ext uri="{FF2B5EF4-FFF2-40B4-BE49-F238E27FC236}">
                  <a16:creationId xmlns:a16="http://schemas.microsoft.com/office/drawing/2014/main" id="{FC05FE00-A8C1-48AA-A8CA-40AA3FC677E1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8" name="Прямоугольник 7">
              <a:extLst>
                <a:ext uri="{FF2B5EF4-FFF2-40B4-BE49-F238E27FC236}">
                  <a16:creationId xmlns:a16="http://schemas.microsoft.com/office/drawing/2014/main" id="{7105A45E-78C2-4D87-8C77-82A5C931A6D3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9" name="Блок-схема: задержка 8">
              <a:extLst>
                <a:ext uri="{FF2B5EF4-FFF2-40B4-BE49-F238E27FC236}">
                  <a16:creationId xmlns:a16="http://schemas.microsoft.com/office/drawing/2014/main" id="{FE9CA9C5-CC26-4F02-9449-899E5744B040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4D15088B-CF27-405C-921A-6DA455197BB8}"/>
              </a:ext>
            </a:extLst>
          </xdr:cNvPr>
          <xdr:cNvSpPr txBox="1"/>
        </xdr:nvSpPr>
        <xdr:spPr>
          <a:xfrm>
            <a:off x="143004" y="1221029"/>
            <a:ext cx="7425799" cy="3719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Abel"/>
              </a:rPr>
              <a:t>Базовая комплектация</a:t>
            </a:r>
            <a:r>
              <a:rPr lang="en-US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Abel"/>
              </a:rPr>
              <a:t> ELEGANT</a:t>
            </a:r>
            <a:endParaRPr lang="ru-RU" sz="1800" b="1" cap="none" spc="0" baseline="0">
              <a:ln w="0">
                <a:solidFill>
                  <a:schemeClr val="tx1"/>
                </a:solidFill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bel"/>
            </a:endParaRPr>
          </a:p>
        </xdr:txBody>
      </xdr:sp>
    </xdr:grpSp>
    <xdr:clientData/>
  </xdr:twoCellAnchor>
  <xdr:twoCellAnchor>
    <xdr:from>
      <xdr:col>0</xdr:col>
      <xdr:colOff>19335</xdr:colOff>
      <xdr:row>19</xdr:row>
      <xdr:rowOff>31619</xdr:rowOff>
    </xdr:from>
    <xdr:to>
      <xdr:col>11</xdr:col>
      <xdr:colOff>26661</xdr:colOff>
      <xdr:row>21</xdr:row>
      <xdr:rowOff>138575</xdr:rowOff>
    </xdr:to>
    <xdr:grpSp>
      <xdr:nvGrpSpPr>
        <xdr:cNvPr id="10" name="Группа 9">
          <a:extLst>
            <a:ext uri="{FF2B5EF4-FFF2-40B4-BE49-F238E27FC236}">
              <a16:creationId xmlns:a16="http://schemas.microsoft.com/office/drawing/2014/main" id="{4966E3A9-FEC5-4718-9BF5-0946A7D8828A}"/>
            </a:ext>
          </a:extLst>
        </xdr:cNvPr>
        <xdr:cNvGrpSpPr/>
      </xdr:nvGrpSpPr>
      <xdr:grpSpPr>
        <a:xfrm>
          <a:off x="19335" y="2908169"/>
          <a:ext cx="6579576" cy="326031"/>
          <a:chOff x="23233" y="1221029"/>
          <a:chExt cx="7545570" cy="371952"/>
        </a:xfrm>
      </xdr:grpSpPr>
      <xdr:grpSp>
        <xdr:nvGrpSpPr>
          <xdr:cNvPr id="11" name="Группа 10">
            <a:extLst>
              <a:ext uri="{FF2B5EF4-FFF2-40B4-BE49-F238E27FC236}">
                <a16:creationId xmlns:a16="http://schemas.microsoft.com/office/drawing/2014/main" id="{A29AEEBE-226C-45CA-8C59-C96854D64BF6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13" name="Блок-схема: задержка 12">
              <a:extLst>
                <a:ext uri="{FF2B5EF4-FFF2-40B4-BE49-F238E27FC236}">
                  <a16:creationId xmlns:a16="http://schemas.microsoft.com/office/drawing/2014/main" id="{3D7B252A-42C9-4114-B05B-A49A8B130405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14" name="Прямоугольник 13">
              <a:extLst>
                <a:ext uri="{FF2B5EF4-FFF2-40B4-BE49-F238E27FC236}">
                  <a16:creationId xmlns:a16="http://schemas.microsoft.com/office/drawing/2014/main" id="{B9D14821-C6AE-460D-90D5-17D11A20DD26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15" name="Блок-схема: задержка 14">
              <a:extLst>
                <a:ext uri="{FF2B5EF4-FFF2-40B4-BE49-F238E27FC236}">
                  <a16:creationId xmlns:a16="http://schemas.microsoft.com/office/drawing/2014/main" id="{7E37E8AF-6374-4507-AEF9-14FFA81DF068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5D902155-367D-48BC-B993-12FDB1E8DD18}"/>
              </a:ext>
            </a:extLst>
          </xdr:cNvPr>
          <xdr:cNvSpPr txBox="1"/>
        </xdr:nvSpPr>
        <xdr:spPr>
          <a:xfrm>
            <a:off x="143004" y="1221029"/>
            <a:ext cx="7425799" cy="3719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Abel"/>
              </a:rPr>
              <a:t>Направляющие с доводчиком</a:t>
            </a:r>
          </a:p>
        </xdr:txBody>
      </xdr:sp>
    </xdr:grpSp>
    <xdr:clientData/>
  </xdr:twoCellAnchor>
  <xdr:twoCellAnchor>
    <xdr:from>
      <xdr:col>0</xdr:col>
      <xdr:colOff>351182</xdr:colOff>
      <xdr:row>24</xdr:row>
      <xdr:rowOff>44725</xdr:rowOff>
    </xdr:from>
    <xdr:to>
      <xdr:col>2</xdr:col>
      <xdr:colOff>206761</xdr:colOff>
      <xdr:row>27</xdr:row>
      <xdr:rowOff>114300</xdr:rowOff>
    </xdr:to>
    <xdr:pic>
      <xdr:nvPicPr>
        <xdr:cNvPr id="16" name="Рисунок 1" descr="Quadro 30">
          <a:extLst>
            <a:ext uri="{FF2B5EF4-FFF2-40B4-BE49-F238E27FC236}">
              <a16:creationId xmlns:a16="http://schemas.microsoft.com/office/drawing/2014/main" id="{BC318C29-F96D-4066-99C7-C5E7AE7897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51182" y="3530875"/>
          <a:ext cx="1074779" cy="64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28</xdr:row>
      <xdr:rowOff>11879</xdr:rowOff>
    </xdr:from>
    <xdr:to>
      <xdr:col>11</xdr:col>
      <xdr:colOff>7326</xdr:colOff>
      <xdr:row>30</xdr:row>
      <xdr:rowOff>16821</xdr:rowOff>
    </xdr:to>
    <xdr:grpSp>
      <xdr:nvGrpSpPr>
        <xdr:cNvPr id="17" name="Группа 16">
          <a:extLst>
            <a:ext uri="{FF2B5EF4-FFF2-40B4-BE49-F238E27FC236}">
              <a16:creationId xmlns:a16="http://schemas.microsoft.com/office/drawing/2014/main" id="{460463EC-473C-4FA0-B8E6-03279E207B05}"/>
            </a:ext>
          </a:extLst>
        </xdr:cNvPr>
        <xdr:cNvGrpSpPr/>
      </xdr:nvGrpSpPr>
      <xdr:grpSpPr>
        <a:xfrm>
          <a:off x="0" y="4260029"/>
          <a:ext cx="6579576" cy="376417"/>
          <a:chOff x="23233" y="1221029"/>
          <a:chExt cx="7545570" cy="371952"/>
        </a:xfrm>
      </xdr:grpSpPr>
      <xdr:grpSp>
        <xdr:nvGrpSpPr>
          <xdr:cNvPr id="18" name="Группа 17">
            <a:extLst>
              <a:ext uri="{FF2B5EF4-FFF2-40B4-BE49-F238E27FC236}">
                <a16:creationId xmlns:a16="http://schemas.microsoft.com/office/drawing/2014/main" id="{DCCB155B-AB41-46F2-999F-359077B1D5BB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20" name="Блок-схема: задержка 19">
              <a:extLst>
                <a:ext uri="{FF2B5EF4-FFF2-40B4-BE49-F238E27FC236}">
                  <a16:creationId xmlns:a16="http://schemas.microsoft.com/office/drawing/2014/main" id="{2E2CF2F8-4259-40BA-9DE9-6DFD689A4B2D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21" name="Прямоугольник 20">
              <a:extLst>
                <a:ext uri="{FF2B5EF4-FFF2-40B4-BE49-F238E27FC236}">
                  <a16:creationId xmlns:a16="http://schemas.microsoft.com/office/drawing/2014/main" id="{C90D43C3-40EC-4DD5-BDAD-C50F4B815804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22" name="Блок-схема: задержка 21">
              <a:extLst>
                <a:ext uri="{FF2B5EF4-FFF2-40B4-BE49-F238E27FC236}">
                  <a16:creationId xmlns:a16="http://schemas.microsoft.com/office/drawing/2014/main" id="{855CAF6B-AFE7-4815-8DE7-CD2CBC4F1B9B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C2A030E1-005C-4C83-8067-0B97A307F885}"/>
              </a:ext>
            </a:extLst>
          </xdr:cNvPr>
          <xdr:cNvSpPr txBox="1"/>
        </xdr:nvSpPr>
        <xdr:spPr>
          <a:xfrm>
            <a:off x="143004" y="1221029"/>
            <a:ext cx="7425799" cy="3719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Abel"/>
              </a:rPr>
              <a:t>Прочее</a:t>
            </a:r>
          </a:p>
        </xdr:txBody>
      </xdr:sp>
    </xdr:grpSp>
    <xdr:clientData/>
  </xdr:twoCellAnchor>
  <xdr:twoCellAnchor editAs="oneCell">
    <xdr:from>
      <xdr:col>1</xdr:col>
      <xdr:colOff>78989</xdr:colOff>
      <xdr:row>32</xdr:row>
      <xdr:rowOff>46697</xdr:rowOff>
    </xdr:from>
    <xdr:to>
      <xdr:col>1</xdr:col>
      <xdr:colOff>525037</xdr:colOff>
      <xdr:row>33</xdr:row>
      <xdr:rowOff>209555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E5682045-8BD4-4E9A-B7B2-6301E747CC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688589" y="4913972"/>
          <a:ext cx="446048" cy="410508"/>
        </a:xfrm>
        <a:prstGeom prst="rect">
          <a:avLst/>
        </a:prstGeom>
      </xdr:spPr>
    </xdr:pic>
    <xdr:clientData/>
  </xdr:twoCellAnchor>
  <xdr:twoCellAnchor editAs="oneCell">
    <xdr:from>
      <xdr:col>1</xdr:col>
      <xdr:colOff>59937</xdr:colOff>
      <xdr:row>34</xdr:row>
      <xdr:rowOff>69695</xdr:rowOff>
    </xdr:from>
    <xdr:to>
      <xdr:col>1</xdr:col>
      <xdr:colOff>542925</xdr:colOff>
      <xdr:row>35</xdr:row>
      <xdr:rowOff>210618</xdr:rowOff>
    </xdr:to>
    <xdr:pic>
      <xdr:nvPicPr>
        <xdr:cNvPr id="24" name="Рисунок 23" descr="images.jpg">
          <a:extLst>
            <a:ext uri="{FF2B5EF4-FFF2-40B4-BE49-F238E27FC236}">
              <a16:creationId xmlns:a16="http://schemas.microsoft.com/office/drawing/2014/main" id="{18A0B309-72F3-476C-BC8F-0A86703C2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537" y="5432270"/>
          <a:ext cx="482988" cy="388573"/>
        </a:xfrm>
        <a:prstGeom prst="rect">
          <a:avLst/>
        </a:prstGeom>
      </xdr:spPr>
    </xdr:pic>
    <xdr:clientData/>
  </xdr:twoCellAnchor>
  <xdr:twoCellAnchor editAs="oneCell">
    <xdr:from>
      <xdr:col>1</xdr:col>
      <xdr:colOff>24848</xdr:colOff>
      <xdr:row>36</xdr:row>
      <xdr:rowOff>49696</xdr:rowOff>
    </xdr:from>
    <xdr:to>
      <xdr:col>2</xdr:col>
      <xdr:colOff>63029</xdr:colOff>
      <xdr:row>37</xdr:row>
      <xdr:rowOff>182217</xdr:rowOff>
    </xdr:to>
    <xdr:pic>
      <xdr:nvPicPr>
        <xdr:cNvPr id="25" name="Рисунок 24" descr="штанга-круглая.jpg">
          <a:extLst>
            <a:ext uri="{FF2B5EF4-FFF2-40B4-BE49-F238E27FC236}">
              <a16:creationId xmlns:a16="http://schemas.microsoft.com/office/drawing/2014/main" id="{DB168B37-8C01-443B-9B8C-F04096FFA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4448" y="5907571"/>
          <a:ext cx="647781" cy="380171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38</xdr:row>
      <xdr:rowOff>2354</xdr:rowOff>
    </xdr:from>
    <xdr:to>
      <xdr:col>11</xdr:col>
      <xdr:colOff>45426</xdr:colOff>
      <xdr:row>39</xdr:row>
      <xdr:rowOff>188271</xdr:rowOff>
    </xdr:to>
    <xdr:grpSp>
      <xdr:nvGrpSpPr>
        <xdr:cNvPr id="26" name="Группа 25">
          <a:extLst>
            <a:ext uri="{FF2B5EF4-FFF2-40B4-BE49-F238E27FC236}">
              <a16:creationId xmlns:a16="http://schemas.microsoft.com/office/drawing/2014/main" id="{AAD2DB96-D80A-44AC-8F6F-A22D1FA869DB}"/>
            </a:ext>
          </a:extLst>
        </xdr:cNvPr>
        <xdr:cNvGrpSpPr/>
      </xdr:nvGrpSpPr>
      <xdr:grpSpPr>
        <a:xfrm>
          <a:off x="38100" y="6355529"/>
          <a:ext cx="6579576" cy="433567"/>
          <a:chOff x="23233" y="1221029"/>
          <a:chExt cx="7545570" cy="371952"/>
        </a:xfrm>
      </xdr:grpSpPr>
      <xdr:grpSp>
        <xdr:nvGrpSpPr>
          <xdr:cNvPr id="27" name="Группа 26">
            <a:extLst>
              <a:ext uri="{FF2B5EF4-FFF2-40B4-BE49-F238E27FC236}">
                <a16:creationId xmlns:a16="http://schemas.microsoft.com/office/drawing/2014/main" id="{6AC059C9-600F-4A72-95F4-09FCADA3F493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29" name="Блок-схема: задержка 28">
              <a:extLst>
                <a:ext uri="{FF2B5EF4-FFF2-40B4-BE49-F238E27FC236}">
                  <a16:creationId xmlns:a16="http://schemas.microsoft.com/office/drawing/2014/main" id="{7FAD1C40-73CD-451C-9A24-E73F98474F09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30" name="Прямоугольник 29">
              <a:extLst>
                <a:ext uri="{FF2B5EF4-FFF2-40B4-BE49-F238E27FC236}">
                  <a16:creationId xmlns:a16="http://schemas.microsoft.com/office/drawing/2014/main" id="{759F5A89-ACF5-491B-AB6B-845C9CAA9028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31" name="Блок-схема: задержка 30">
              <a:extLst>
                <a:ext uri="{FF2B5EF4-FFF2-40B4-BE49-F238E27FC236}">
                  <a16:creationId xmlns:a16="http://schemas.microsoft.com/office/drawing/2014/main" id="{2A1D7758-EFC1-4D74-B39E-1456DBDC169B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264AC6E7-4B6C-42EF-89A9-BDF533645C6E}"/>
              </a:ext>
            </a:extLst>
          </xdr:cNvPr>
          <xdr:cNvSpPr txBox="1"/>
        </xdr:nvSpPr>
        <xdr:spPr>
          <a:xfrm>
            <a:off x="143004" y="1221029"/>
            <a:ext cx="7425799" cy="3719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Abel"/>
              </a:rPr>
              <a:t>Материал</a:t>
            </a:r>
          </a:p>
        </xdr:txBody>
      </xdr:sp>
    </xdr:grpSp>
    <xdr:clientData/>
  </xdr:twoCellAnchor>
  <xdr:twoCellAnchor>
    <xdr:from>
      <xdr:col>0</xdr:col>
      <xdr:colOff>285</xdr:colOff>
      <xdr:row>44</xdr:row>
      <xdr:rowOff>34617</xdr:rowOff>
    </xdr:from>
    <xdr:to>
      <xdr:col>11</xdr:col>
      <xdr:colOff>7611</xdr:colOff>
      <xdr:row>46</xdr:row>
      <xdr:rowOff>37283</xdr:rowOff>
    </xdr:to>
    <xdr:grpSp>
      <xdr:nvGrpSpPr>
        <xdr:cNvPr id="32" name="Группа 31">
          <a:extLst>
            <a:ext uri="{FF2B5EF4-FFF2-40B4-BE49-F238E27FC236}">
              <a16:creationId xmlns:a16="http://schemas.microsoft.com/office/drawing/2014/main" id="{81EF8B3E-30CB-4983-AECD-DC2263CABB99}"/>
            </a:ext>
          </a:extLst>
        </xdr:cNvPr>
        <xdr:cNvGrpSpPr/>
      </xdr:nvGrpSpPr>
      <xdr:grpSpPr>
        <a:xfrm>
          <a:off x="285" y="7664142"/>
          <a:ext cx="6579576" cy="497966"/>
          <a:chOff x="23233" y="1195560"/>
          <a:chExt cx="7545570" cy="422890"/>
        </a:xfrm>
      </xdr:grpSpPr>
      <xdr:grpSp>
        <xdr:nvGrpSpPr>
          <xdr:cNvPr id="33" name="Группа 32">
            <a:extLst>
              <a:ext uri="{FF2B5EF4-FFF2-40B4-BE49-F238E27FC236}">
                <a16:creationId xmlns:a16="http://schemas.microsoft.com/office/drawing/2014/main" id="{D0B16275-FB1B-4085-B70D-825A871DD3F1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35" name="Блок-схема: задержка 34">
              <a:extLst>
                <a:ext uri="{FF2B5EF4-FFF2-40B4-BE49-F238E27FC236}">
                  <a16:creationId xmlns:a16="http://schemas.microsoft.com/office/drawing/2014/main" id="{87C828D1-6D39-4CB3-9A73-FDAA79B92915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36" name="Прямоугольник 35">
              <a:extLst>
                <a:ext uri="{FF2B5EF4-FFF2-40B4-BE49-F238E27FC236}">
                  <a16:creationId xmlns:a16="http://schemas.microsoft.com/office/drawing/2014/main" id="{AA8E5E31-6579-4965-866C-427F93C0070C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37" name="Блок-схема: задержка 36">
              <a:extLst>
                <a:ext uri="{FF2B5EF4-FFF2-40B4-BE49-F238E27FC236}">
                  <a16:creationId xmlns:a16="http://schemas.microsoft.com/office/drawing/2014/main" id="{BC1177E0-B598-4000-9664-B98A3BB436EB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C01BB216-C366-4663-91F2-D10A743F7C4C}"/>
              </a:ext>
            </a:extLst>
          </xdr:cNvPr>
          <xdr:cNvSpPr txBox="1"/>
        </xdr:nvSpPr>
        <xdr:spPr>
          <a:xfrm>
            <a:off x="143004" y="1195560"/>
            <a:ext cx="7425799" cy="4228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Abel"/>
              </a:rPr>
              <a:t>Цветовые схемы</a:t>
            </a:r>
          </a:p>
        </xdr:txBody>
      </xdr:sp>
    </xdr:grpSp>
    <xdr:clientData/>
  </xdr:twoCellAnchor>
  <xdr:twoCellAnchor>
    <xdr:from>
      <xdr:col>0</xdr:col>
      <xdr:colOff>19051</xdr:colOff>
      <xdr:row>51</xdr:row>
      <xdr:rowOff>11879</xdr:rowOff>
    </xdr:from>
    <xdr:to>
      <xdr:col>11</xdr:col>
      <xdr:colOff>1</xdr:colOff>
      <xdr:row>53</xdr:row>
      <xdr:rowOff>16821</xdr:rowOff>
    </xdr:to>
    <xdr:grpSp>
      <xdr:nvGrpSpPr>
        <xdr:cNvPr id="38" name="Группа 37">
          <a:extLst>
            <a:ext uri="{FF2B5EF4-FFF2-40B4-BE49-F238E27FC236}">
              <a16:creationId xmlns:a16="http://schemas.microsoft.com/office/drawing/2014/main" id="{04AE40E8-B753-4E4C-A00D-C228A7976B3E}"/>
            </a:ext>
          </a:extLst>
        </xdr:cNvPr>
        <xdr:cNvGrpSpPr/>
      </xdr:nvGrpSpPr>
      <xdr:grpSpPr>
        <a:xfrm>
          <a:off x="19051" y="9165404"/>
          <a:ext cx="6553200" cy="376417"/>
          <a:chOff x="23233" y="1221029"/>
          <a:chExt cx="7545570" cy="371952"/>
        </a:xfrm>
      </xdr:grpSpPr>
      <xdr:grpSp>
        <xdr:nvGrpSpPr>
          <xdr:cNvPr id="39" name="Группа 38">
            <a:extLst>
              <a:ext uri="{FF2B5EF4-FFF2-40B4-BE49-F238E27FC236}">
                <a16:creationId xmlns:a16="http://schemas.microsoft.com/office/drawing/2014/main" id="{2DDC5D41-5F89-4EFE-865D-94EBF22E7573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41" name="Блок-схема: задержка 40">
              <a:extLst>
                <a:ext uri="{FF2B5EF4-FFF2-40B4-BE49-F238E27FC236}">
                  <a16:creationId xmlns:a16="http://schemas.microsoft.com/office/drawing/2014/main" id="{08A56B7A-9B15-4AAE-9A29-F473079CAD46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42" name="Прямоугольник 41">
              <a:extLst>
                <a:ext uri="{FF2B5EF4-FFF2-40B4-BE49-F238E27FC236}">
                  <a16:creationId xmlns:a16="http://schemas.microsoft.com/office/drawing/2014/main" id="{C2659305-00BD-48BE-A6D1-2DF1DA7D3701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43" name="Блок-схема: задержка 42">
              <a:extLst>
                <a:ext uri="{FF2B5EF4-FFF2-40B4-BE49-F238E27FC236}">
                  <a16:creationId xmlns:a16="http://schemas.microsoft.com/office/drawing/2014/main" id="{6C54324E-DB1C-430A-A0F7-4ED7E478086F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40" name="TextBox 39">
            <a:extLst>
              <a:ext uri="{FF2B5EF4-FFF2-40B4-BE49-F238E27FC236}">
                <a16:creationId xmlns:a16="http://schemas.microsoft.com/office/drawing/2014/main" id="{9A7B1CE3-CE03-427D-8905-D09CD9F38560}"/>
              </a:ext>
            </a:extLst>
          </xdr:cNvPr>
          <xdr:cNvSpPr txBox="1"/>
        </xdr:nvSpPr>
        <xdr:spPr>
          <a:xfrm>
            <a:off x="143004" y="1221029"/>
            <a:ext cx="7425799" cy="3719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Abel"/>
              </a:rPr>
              <a:t>Справочная информация</a:t>
            </a:r>
          </a:p>
        </xdr:txBody>
      </xdr:sp>
    </xdr:grpSp>
    <xdr:clientData/>
  </xdr:twoCellAnchor>
  <xdr:twoCellAnchor editAs="oneCell">
    <xdr:from>
      <xdr:col>3</xdr:col>
      <xdr:colOff>573470</xdr:colOff>
      <xdr:row>62</xdr:row>
      <xdr:rowOff>59162</xdr:rowOff>
    </xdr:from>
    <xdr:to>
      <xdr:col>7</xdr:col>
      <xdr:colOff>118667</xdr:colOff>
      <xdr:row>75</xdr:row>
      <xdr:rowOff>32516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0242336F-0115-485C-BACD-4930E4668D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" t="2200" r="1212" b="860"/>
        <a:stretch/>
      </xdr:blipFill>
      <xdr:spPr>
        <a:xfrm>
          <a:off x="2402270" y="11031962"/>
          <a:ext cx="2040747" cy="2535579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238127</xdr:colOff>
      <xdr:row>62</xdr:row>
      <xdr:rowOff>86384</xdr:rowOff>
    </xdr:from>
    <xdr:to>
      <xdr:col>2</xdr:col>
      <xdr:colOff>561975</xdr:colOff>
      <xdr:row>64</xdr:row>
      <xdr:rowOff>37444</xdr:rowOff>
    </xdr:to>
    <xdr:sp macro="" textlink="">
      <xdr:nvSpPr>
        <xdr:cNvPr id="45" name="Выноска: стрелка вправо 44">
          <a:extLst>
            <a:ext uri="{FF2B5EF4-FFF2-40B4-BE49-F238E27FC236}">
              <a16:creationId xmlns:a16="http://schemas.microsoft.com/office/drawing/2014/main" id="{D435DB77-21EA-427E-8F4D-6D6679BB0FCB}"/>
            </a:ext>
          </a:extLst>
        </xdr:cNvPr>
        <xdr:cNvSpPr/>
      </xdr:nvSpPr>
      <xdr:spPr>
        <a:xfrm>
          <a:off x="238127" y="11059184"/>
          <a:ext cx="1543048" cy="360635"/>
        </a:xfrm>
        <a:prstGeom prst="rightArrowCallout">
          <a:avLst>
            <a:gd name="adj1" fmla="val 25000"/>
            <a:gd name="adj2" fmla="val 25000"/>
            <a:gd name="adj3" fmla="val 35706"/>
            <a:gd name="adj4" fmla="val 84830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/>
            <a:t>Тип петель</a:t>
          </a:r>
        </a:p>
      </xdr:txBody>
    </xdr:sp>
    <xdr:clientData/>
  </xdr:twoCellAnchor>
  <xdr:twoCellAnchor>
    <xdr:from>
      <xdr:col>8</xdr:col>
      <xdr:colOff>197726</xdr:colOff>
      <xdr:row>62</xdr:row>
      <xdr:rowOff>73901</xdr:rowOff>
    </xdr:from>
    <xdr:to>
      <xdr:col>10</xdr:col>
      <xdr:colOff>347826</xdr:colOff>
      <xdr:row>64</xdr:row>
      <xdr:rowOff>60763</xdr:rowOff>
    </xdr:to>
    <xdr:sp macro="" textlink="">
      <xdr:nvSpPr>
        <xdr:cNvPr id="46" name="Выноска: стрелка вправо 45">
          <a:extLst>
            <a:ext uri="{FF2B5EF4-FFF2-40B4-BE49-F238E27FC236}">
              <a16:creationId xmlns:a16="http://schemas.microsoft.com/office/drawing/2014/main" id="{8BC7E03D-0FF1-4ECB-AE94-303588D580FD}"/>
            </a:ext>
          </a:extLst>
        </xdr:cNvPr>
        <xdr:cNvSpPr/>
      </xdr:nvSpPr>
      <xdr:spPr>
        <a:xfrm flipH="1">
          <a:off x="5131676" y="11046701"/>
          <a:ext cx="1274050" cy="396437"/>
        </a:xfrm>
        <a:prstGeom prst="rightArrowCallout">
          <a:avLst>
            <a:gd name="adj1" fmla="val 25000"/>
            <a:gd name="adj2" fmla="val 25000"/>
            <a:gd name="adj3" fmla="val 33065"/>
            <a:gd name="adj4" fmla="val 84830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/>
            <a:t>Количество</a:t>
          </a:r>
        </a:p>
      </xdr:txBody>
    </xdr:sp>
    <xdr:clientData/>
  </xdr:twoCellAnchor>
  <xdr:twoCellAnchor>
    <xdr:from>
      <xdr:col>0</xdr:col>
      <xdr:colOff>265385</xdr:colOff>
      <xdr:row>73</xdr:row>
      <xdr:rowOff>34158</xdr:rowOff>
    </xdr:from>
    <xdr:to>
      <xdr:col>2</xdr:col>
      <xdr:colOff>581025</xdr:colOff>
      <xdr:row>75</xdr:row>
      <xdr:rowOff>34157</xdr:rowOff>
    </xdr:to>
    <xdr:sp macro="" textlink="">
      <xdr:nvSpPr>
        <xdr:cNvPr id="47" name="Выноска: стрелка вправо 46">
          <a:extLst>
            <a:ext uri="{FF2B5EF4-FFF2-40B4-BE49-F238E27FC236}">
              <a16:creationId xmlns:a16="http://schemas.microsoft.com/office/drawing/2014/main" id="{8B9866E9-EAEF-4B01-9ECE-F5B15AADEF3A}"/>
            </a:ext>
          </a:extLst>
        </xdr:cNvPr>
        <xdr:cNvSpPr/>
      </xdr:nvSpPr>
      <xdr:spPr>
        <a:xfrm>
          <a:off x="265385" y="13207233"/>
          <a:ext cx="1534840" cy="361949"/>
        </a:xfrm>
        <a:prstGeom prst="rightArrowCallout">
          <a:avLst>
            <a:gd name="adj1" fmla="val 25000"/>
            <a:gd name="adj2" fmla="val 25000"/>
            <a:gd name="adj3" fmla="val 33065"/>
            <a:gd name="adj4" fmla="val 84830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200" b="1"/>
            <a:t>Направляющие</a:t>
          </a:r>
        </a:p>
      </xdr:txBody>
    </xdr:sp>
    <xdr:clientData/>
  </xdr:twoCellAnchor>
  <xdr:twoCellAnchor>
    <xdr:from>
      <xdr:col>8</xdr:col>
      <xdr:colOff>169808</xdr:colOff>
      <xdr:row>73</xdr:row>
      <xdr:rowOff>37770</xdr:rowOff>
    </xdr:from>
    <xdr:to>
      <xdr:col>10</xdr:col>
      <xdr:colOff>319908</xdr:colOff>
      <xdr:row>75</xdr:row>
      <xdr:rowOff>36477</xdr:rowOff>
    </xdr:to>
    <xdr:sp macro="" textlink="">
      <xdr:nvSpPr>
        <xdr:cNvPr id="48" name="Выноска: стрелка вправо 47">
          <a:extLst>
            <a:ext uri="{FF2B5EF4-FFF2-40B4-BE49-F238E27FC236}">
              <a16:creationId xmlns:a16="http://schemas.microsoft.com/office/drawing/2014/main" id="{5A2BF161-3D82-4E02-8A12-CC28DB1FE24F}"/>
            </a:ext>
          </a:extLst>
        </xdr:cNvPr>
        <xdr:cNvSpPr/>
      </xdr:nvSpPr>
      <xdr:spPr>
        <a:xfrm flipH="1">
          <a:off x="5103758" y="13210845"/>
          <a:ext cx="1274050" cy="360657"/>
        </a:xfrm>
        <a:prstGeom prst="rightArrowCallout">
          <a:avLst>
            <a:gd name="adj1" fmla="val 25000"/>
            <a:gd name="adj2" fmla="val 25000"/>
            <a:gd name="adj3" fmla="val 33065"/>
            <a:gd name="adj4" fmla="val 84830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/>
            <a:t>Количество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499080</xdr:colOff>
      <xdr:row>5</xdr:row>
      <xdr:rowOff>95250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63945D26-B63A-4B47-B6E9-4D5342B583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58" b="35061"/>
        <a:stretch/>
      </xdr:blipFill>
      <xdr:spPr>
        <a:xfrm>
          <a:off x="0" y="47625"/>
          <a:ext cx="2327880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735</xdr:rowOff>
    </xdr:from>
    <xdr:to>
      <xdr:col>11</xdr:col>
      <xdr:colOff>0</xdr:colOff>
      <xdr:row>2</xdr:row>
      <xdr:rowOff>3401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3ED402CB-6AB4-4445-84A2-153551137418}"/>
            </a:ext>
          </a:extLst>
        </xdr:cNvPr>
        <xdr:cNvGrpSpPr/>
      </xdr:nvGrpSpPr>
      <xdr:grpSpPr>
        <a:xfrm>
          <a:off x="9525" y="735"/>
          <a:ext cx="7724775" cy="374141"/>
          <a:chOff x="9295" y="1219935"/>
          <a:chExt cx="7515537" cy="374141"/>
        </a:xfrm>
      </xdr:grpSpPr>
      <xdr:grpSp>
        <xdr:nvGrpSpPr>
          <xdr:cNvPr id="3" name="Группа 2">
            <a:extLst>
              <a:ext uri="{FF2B5EF4-FFF2-40B4-BE49-F238E27FC236}">
                <a16:creationId xmlns:a16="http://schemas.microsoft.com/office/drawing/2014/main" id="{C66B9ACD-3CF6-4A44-B79A-497EB051FF47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5" name="Блок-схема: задержка 4">
              <a:extLst>
                <a:ext uri="{FF2B5EF4-FFF2-40B4-BE49-F238E27FC236}">
                  <a16:creationId xmlns:a16="http://schemas.microsoft.com/office/drawing/2014/main" id="{A31AC3D5-A1CD-4EBA-8200-5D36A9A7BE9A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6" name="Прямоугольник 5">
              <a:extLst>
                <a:ext uri="{FF2B5EF4-FFF2-40B4-BE49-F238E27FC236}">
                  <a16:creationId xmlns:a16="http://schemas.microsoft.com/office/drawing/2014/main" id="{4A561039-03D6-497C-8FE8-C656F78C1F46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7" name="Блок-схема: задержка 6">
              <a:extLst>
                <a:ext uri="{FF2B5EF4-FFF2-40B4-BE49-F238E27FC236}">
                  <a16:creationId xmlns:a16="http://schemas.microsoft.com/office/drawing/2014/main" id="{34D03919-812B-4ED9-B714-954CB5C1924A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874590BA-6442-4F1A-85B4-DA591C48FA93}"/>
              </a:ext>
            </a:extLst>
          </xdr:cNvPr>
          <xdr:cNvSpPr txBox="1"/>
        </xdr:nvSpPr>
        <xdr:spPr>
          <a:xfrm>
            <a:off x="9295" y="1219935"/>
            <a:ext cx="7515537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en-US" sz="1800" b="1" cap="none" spc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1</a:t>
            </a:r>
            <a:r>
              <a:rPr lang="ru-RU" sz="1800" b="1" cap="none" spc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.</a:t>
            </a:r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 Шкафы</a:t>
            </a:r>
            <a:endParaRPr lang="ru-RU" sz="1800" b="1" cap="none" spc="0">
              <a:ln w="0">
                <a:solidFill>
                  <a:schemeClr val="tx1"/>
                </a:solidFill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193456</xdr:colOff>
      <xdr:row>4</xdr:row>
      <xdr:rowOff>28574</xdr:rowOff>
    </xdr:from>
    <xdr:to>
      <xdr:col>1</xdr:col>
      <xdr:colOff>647700</xdr:colOff>
      <xdr:row>9</xdr:row>
      <xdr:rowOff>160786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E7B98F16-77C2-4686-9FE8-41DCAF75E7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69" r="10532"/>
        <a:stretch/>
      </xdr:blipFill>
      <xdr:spPr>
        <a:xfrm>
          <a:off x="193456" y="704849"/>
          <a:ext cx="1301969" cy="1580012"/>
        </a:xfrm>
        <a:prstGeom prst="rect">
          <a:avLst/>
        </a:prstGeom>
      </xdr:spPr>
    </xdr:pic>
    <xdr:clientData/>
  </xdr:twoCellAnchor>
  <xdr:twoCellAnchor editAs="oneCell">
    <xdr:from>
      <xdr:col>6</xdr:col>
      <xdr:colOff>189843</xdr:colOff>
      <xdr:row>3</xdr:row>
      <xdr:rowOff>238125</xdr:rowOff>
    </xdr:from>
    <xdr:to>
      <xdr:col>7</xdr:col>
      <xdr:colOff>604488</xdr:colOff>
      <xdr:row>9</xdr:row>
      <xdr:rowOff>179463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35C136DF-5761-4A22-A2A8-7615C0D830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80" r="12142"/>
        <a:stretch/>
      </xdr:blipFill>
      <xdr:spPr>
        <a:xfrm>
          <a:off x="4085568" y="666750"/>
          <a:ext cx="1262370" cy="1636788"/>
        </a:xfrm>
        <a:prstGeom prst="rect">
          <a:avLst/>
        </a:prstGeom>
      </xdr:spPr>
    </xdr:pic>
    <xdr:clientData/>
  </xdr:twoCellAnchor>
  <xdr:twoCellAnchor editAs="oneCell">
    <xdr:from>
      <xdr:col>0</xdr:col>
      <xdr:colOff>218418</xdr:colOff>
      <xdr:row>11</xdr:row>
      <xdr:rowOff>209549</xdr:rowOff>
    </xdr:from>
    <xdr:to>
      <xdr:col>1</xdr:col>
      <xdr:colOff>629675</xdr:colOff>
      <xdr:row>17</xdr:row>
      <xdr:rowOff>206284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88AC77C8-EA2E-42DD-8752-B69635948E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13" r="12248"/>
        <a:stretch/>
      </xdr:blipFill>
      <xdr:spPr>
        <a:xfrm>
          <a:off x="218418" y="2638424"/>
          <a:ext cx="1258982" cy="1692185"/>
        </a:xfrm>
        <a:prstGeom prst="rect">
          <a:avLst/>
        </a:prstGeom>
      </xdr:spPr>
    </xdr:pic>
    <xdr:clientData/>
  </xdr:twoCellAnchor>
  <xdr:twoCellAnchor editAs="oneCell">
    <xdr:from>
      <xdr:col>6</xdr:col>
      <xdr:colOff>298887</xdr:colOff>
      <xdr:row>11</xdr:row>
      <xdr:rowOff>190499</xdr:rowOff>
    </xdr:from>
    <xdr:to>
      <xdr:col>7</xdr:col>
      <xdr:colOff>619125</xdr:colOff>
      <xdr:row>17</xdr:row>
      <xdr:rowOff>97284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B18C9F03-F4AF-42BC-B8AD-578ED6EA33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68" r="9984"/>
        <a:stretch/>
      </xdr:blipFill>
      <xdr:spPr>
        <a:xfrm>
          <a:off x="4194612" y="2619374"/>
          <a:ext cx="1167963" cy="1602235"/>
        </a:xfrm>
        <a:prstGeom prst="rect">
          <a:avLst/>
        </a:prstGeom>
      </xdr:spPr>
    </xdr:pic>
    <xdr:clientData/>
  </xdr:twoCellAnchor>
  <xdr:twoCellAnchor editAs="oneCell">
    <xdr:from>
      <xdr:col>0</xdr:col>
      <xdr:colOff>235825</xdr:colOff>
      <xdr:row>19</xdr:row>
      <xdr:rowOff>179661</xdr:rowOff>
    </xdr:from>
    <xdr:to>
      <xdr:col>1</xdr:col>
      <xdr:colOff>561975</xdr:colOff>
      <xdr:row>25</xdr:row>
      <xdr:rowOff>45836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7C8CD0A2-E821-4046-BBE0-634E4829CB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8" r="13471"/>
        <a:stretch/>
      </xdr:blipFill>
      <xdr:spPr>
        <a:xfrm>
          <a:off x="235825" y="4608786"/>
          <a:ext cx="1173875" cy="1561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423393</xdr:colOff>
      <xdr:row>3</xdr:row>
      <xdr:rowOff>139212</xdr:rowOff>
    </xdr:to>
    <xdr:sp macro="" textlink="">
      <xdr:nvSpPr>
        <xdr:cNvPr id="13" name="Стрелка: пятиугольник 12">
          <a:extLst>
            <a:ext uri="{FF2B5EF4-FFF2-40B4-BE49-F238E27FC236}">
              <a16:creationId xmlns:a16="http://schemas.microsoft.com/office/drawing/2014/main" id="{FDDC8AA5-DBAF-4E94-8E80-5348D760BDB5}"/>
            </a:ext>
          </a:extLst>
        </xdr:cNvPr>
        <xdr:cNvSpPr/>
      </xdr:nvSpPr>
      <xdr:spPr>
        <a:xfrm>
          <a:off x="0" y="1419225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1</xdr:col>
      <xdr:colOff>422647</xdr:colOff>
      <xdr:row>2</xdr:row>
      <xdr:rowOff>59120</xdr:rowOff>
    </xdr:from>
    <xdr:to>
      <xdr:col>1</xdr:col>
      <xdr:colOff>846040</xdr:colOff>
      <xdr:row>3</xdr:row>
      <xdr:rowOff>139357</xdr:rowOff>
    </xdr:to>
    <xdr:sp macro="" textlink="">
      <xdr:nvSpPr>
        <xdr:cNvPr id="14" name="Стрелка: пятиугольник 13">
          <a:extLst>
            <a:ext uri="{FF2B5EF4-FFF2-40B4-BE49-F238E27FC236}">
              <a16:creationId xmlns:a16="http://schemas.microsoft.com/office/drawing/2014/main" id="{894DFEC5-0BAB-40AC-A6D6-B83928752995}"/>
            </a:ext>
          </a:extLst>
        </xdr:cNvPr>
        <xdr:cNvSpPr/>
      </xdr:nvSpPr>
      <xdr:spPr>
        <a:xfrm flipH="1">
          <a:off x="1270372" y="1421195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8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423393</xdr:colOff>
      <xdr:row>3</xdr:row>
      <xdr:rowOff>139212</xdr:rowOff>
    </xdr:to>
    <xdr:sp macro="" textlink="">
      <xdr:nvSpPr>
        <xdr:cNvPr id="15" name="Стрелка: пятиугольник 14">
          <a:extLst>
            <a:ext uri="{FF2B5EF4-FFF2-40B4-BE49-F238E27FC236}">
              <a16:creationId xmlns:a16="http://schemas.microsoft.com/office/drawing/2014/main" id="{378ED0B3-BA6B-41A8-ADC2-626B0C72B768}"/>
            </a:ext>
          </a:extLst>
        </xdr:cNvPr>
        <xdr:cNvSpPr/>
      </xdr:nvSpPr>
      <xdr:spPr>
        <a:xfrm>
          <a:off x="3895725" y="1419225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7</xdr:col>
      <xdr:colOff>422647</xdr:colOff>
      <xdr:row>3</xdr:row>
      <xdr:rowOff>0</xdr:rowOff>
    </xdr:from>
    <xdr:to>
      <xdr:col>7</xdr:col>
      <xdr:colOff>846040</xdr:colOff>
      <xdr:row>3</xdr:row>
      <xdr:rowOff>139357</xdr:rowOff>
    </xdr:to>
    <xdr:sp macro="" textlink="">
      <xdr:nvSpPr>
        <xdr:cNvPr id="16" name="Стрелка: пятиугольник 15">
          <a:extLst>
            <a:ext uri="{FF2B5EF4-FFF2-40B4-BE49-F238E27FC236}">
              <a16:creationId xmlns:a16="http://schemas.microsoft.com/office/drawing/2014/main" id="{53B20C06-C11F-4C05-AC87-4C214192D893}"/>
            </a:ext>
          </a:extLst>
        </xdr:cNvPr>
        <xdr:cNvSpPr/>
      </xdr:nvSpPr>
      <xdr:spPr>
        <a:xfrm flipH="1">
          <a:off x="5166097" y="1419225"/>
          <a:ext cx="423393" cy="13935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8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423393</xdr:colOff>
      <xdr:row>11</xdr:row>
      <xdr:rowOff>139212</xdr:rowOff>
    </xdr:to>
    <xdr:sp macro="" textlink="">
      <xdr:nvSpPr>
        <xdr:cNvPr id="17" name="Стрелка: пятиугольник 16">
          <a:extLst>
            <a:ext uri="{FF2B5EF4-FFF2-40B4-BE49-F238E27FC236}">
              <a16:creationId xmlns:a16="http://schemas.microsoft.com/office/drawing/2014/main" id="{A0B3D42C-4DFD-4A73-9548-6B6F571F881E}"/>
            </a:ext>
          </a:extLst>
        </xdr:cNvPr>
        <xdr:cNvSpPr/>
      </xdr:nvSpPr>
      <xdr:spPr>
        <a:xfrm>
          <a:off x="0" y="3419475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1</xdr:col>
      <xdr:colOff>422647</xdr:colOff>
      <xdr:row>10</xdr:row>
      <xdr:rowOff>59120</xdr:rowOff>
    </xdr:from>
    <xdr:to>
      <xdr:col>1</xdr:col>
      <xdr:colOff>846040</xdr:colOff>
      <xdr:row>11</xdr:row>
      <xdr:rowOff>139357</xdr:rowOff>
    </xdr:to>
    <xdr:sp macro="" textlink="">
      <xdr:nvSpPr>
        <xdr:cNvPr id="18" name="Стрелка: пятиугольник 17">
          <a:extLst>
            <a:ext uri="{FF2B5EF4-FFF2-40B4-BE49-F238E27FC236}">
              <a16:creationId xmlns:a16="http://schemas.microsoft.com/office/drawing/2014/main" id="{477D8F81-7643-4FB1-A070-7B629F29F1C4}"/>
            </a:ext>
          </a:extLst>
        </xdr:cNvPr>
        <xdr:cNvSpPr/>
      </xdr:nvSpPr>
      <xdr:spPr>
        <a:xfrm flipH="1">
          <a:off x="1270372" y="3421445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8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423393</xdr:colOff>
      <xdr:row>11</xdr:row>
      <xdr:rowOff>139212</xdr:rowOff>
    </xdr:to>
    <xdr:sp macro="" textlink="">
      <xdr:nvSpPr>
        <xdr:cNvPr id="19" name="Стрелка: пятиугольник 18">
          <a:extLst>
            <a:ext uri="{FF2B5EF4-FFF2-40B4-BE49-F238E27FC236}">
              <a16:creationId xmlns:a16="http://schemas.microsoft.com/office/drawing/2014/main" id="{6AE3FD8A-AD37-401F-B31D-00BCB8E164E2}"/>
            </a:ext>
          </a:extLst>
        </xdr:cNvPr>
        <xdr:cNvSpPr/>
      </xdr:nvSpPr>
      <xdr:spPr>
        <a:xfrm>
          <a:off x="3895725" y="3419475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7</xdr:col>
      <xdr:colOff>422647</xdr:colOff>
      <xdr:row>10</xdr:row>
      <xdr:rowOff>59120</xdr:rowOff>
    </xdr:from>
    <xdr:to>
      <xdr:col>7</xdr:col>
      <xdr:colOff>846040</xdr:colOff>
      <xdr:row>11</xdr:row>
      <xdr:rowOff>139357</xdr:rowOff>
    </xdr:to>
    <xdr:sp macro="" textlink="">
      <xdr:nvSpPr>
        <xdr:cNvPr id="20" name="Стрелка: пятиугольник 19">
          <a:extLst>
            <a:ext uri="{FF2B5EF4-FFF2-40B4-BE49-F238E27FC236}">
              <a16:creationId xmlns:a16="http://schemas.microsoft.com/office/drawing/2014/main" id="{AC869AC0-A49F-4F93-AE44-B6BB55EDE67D}"/>
            </a:ext>
          </a:extLst>
        </xdr:cNvPr>
        <xdr:cNvSpPr/>
      </xdr:nvSpPr>
      <xdr:spPr>
        <a:xfrm flipH="1">
          <a:off x="5166097" y="3421445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8</a:t>
          </a:r>
        </a:p>
      </xdr:txBody>
    </xdr:sp>
    <xdr:clientData/>
  </xdr:twoCellAnchor>
  <xdr:twoCellAnchor>
    <xdr:from>
      <xdr:col>6</xdr:col>
      <xdr:colOff>1314</xdr:colOff>
      <xdr:row>17</xdr:row>
      <xdr:rowOff>112987</xdr:rowOff>
    </xdr:from>
    <xdr:to>
      <xdr:col>6</xdr:col>
      <xdr:colOff>424707</xdr:colOff>
      <xdr:row>18</xdr:row>
      <xdr:rowOff>2578</xdr:rowOff>
    </xdr:to>
    <xdr:sp macro="" textlink="">
      <xdr:nvSpPr>
        <xdr:cNvPr id="21" name="Стрелка: пятиугольник 20">
          <a:extLst>
            <a:ext uri="{FF2B5EF4-FFF2-40B4-BE49-F238E27FC236}">
              <a16:creationId xmlns:a16="http://schemas.microsoft.com/office/drawing/2014/main" id="{8A92EA89-537F-43B9-98F7-4FC7E4F807EA}"/>
            </a:ext>
          </a:extLst>
        </xdr:cNvPr>
        <xdr:cNvSpPr/>
      </xdr:nvSpPr>
      <xdr:spPr>
        <a:xfrm>
          <a:off x="3897039" y="5227912"/>
          <a:ext cx="423393" cy="137241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500</a:t>
          </a:r>
        </a:p>
      </xdr:txBody>
    </xdr:sp>
    <xdr:clientData/>
  </xdr:twoCellAnchor>
  <xdr:twoCellAnchor>
    <xdr:from>
      <xdr:col>7</xdr:col>
      <xdr:colOff>426983</xdr:colOff>
      <xdr:row>17</xdr:row>
      <xdr:rowOff>111673</xdr:rowOff>
    </xdr:from>
    <xdr:to>
      <xdr:col>8</xdr:col>
      <xdr:colOff>2979</xdr:colOff>
      <xdr:row>18</xdr:row>
      <xdr:rowOff>1410</xdr:rowOff>
    </xdr:to>
    <xdr:sp macro="" textlink="">
      <xdr:nvSpPr>
        <xdr:cNvPr id="22" name="Стрелка: пятиугольник 21">
          <a:extLst>
            <a:ext uri="{FF2B5EF4-FFF2-40B4-BE49-F238E27FC236}">
              <a16:creationId xmlns:a16="http://schemas.microsoft.com/office/drawing/2014/main" id="{47D63110-55AA-47D8-B45B-464338C24335}"/>
            </a:ext>
          </a:extLst>
        </xdr:cNvPr>
        <xdr:cNvSpPr/>
      </xdr:nvSpPr>
      <xdr:spPr>
        <a:xfrm flipH="1">
          <a:off x="5170433" y="5226598"/>
          <a:ext cx="423721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2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423393</xdr:colOff>
      <xdr:row>19</xdr:row>
      <xdr:rowOff>139212</xdr:rowOff>
    </xdr:to>
    <xdr:sp macro="" textlink="">
      <xdr:nvSpPr>
        <xdr:cNvPr id="23" name="Стрелка: пятиугольник 22">
          <a:extLst>
            <a:ext uri="{FF2B5EF4-FFF2-40B4-BE49-F238E27FC236}">
              <a16:creationId xmlns:a16="http://schemas.microsoft.com/office/drawing/2014/main" id="{9B31875C-98E5-4230-BF11-F10ABA3F56D2}"/>
            </a:ext>
          </a:extLst>
        </xdr:cNvPr>
        <xdr:cNvSpPr/>
      </xdr:nvSpPr>
      <xdr:spPr>
        <a:xfrm>
          <a:off x="0" y="5419725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1</xdr:col>
      <xdr:colOff>422647</xdr:colOff>
      <xdr:row>18</xdr:row>
      <xdr:rowOff>59120</xdr:rowOff>
    </xdr:from>
    <xdr:to>
      <xdr:col>1</xdr:col>
      <xdr:colOff>846040</xdr:colOff>
      <xdr:row>19</xdr:row>
      <xdr:rowOff>139357</xdr:rowOff>
    </xdr:to>
    <xdr:sp macro="" textlink="">
      <xdr:nvSpPr>
        <xdr:cNvPr id="24" name="Стрелка: пятиугольник 23">
          <a:extLst>
            <a:ext uri="{FF2B5EF4-FFF2-40B4-BE49-F238E27FC236}">
              <a16:creationId xmlns:a16="http://schemas.microsoft.com/office/drawing/2014/main" id="{8372AAA8-8E8D-4C61-9F04-2F5D33EEB221}"/>
            </a:ext>
          </a:extLst>
        </xdr:cNvPr>
        <xdr:cNvSpPr/>
      </xdr:nvSpPr>
      <xdr:spPr>
        <a:xfrm flipH="1">
          <a:off x="1270372" y="5421695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8</a:t>
          </a:r>
        </a:p>
      </xdr:txBody>
    </xdr:sp>
    <xdr:clientData/>
  </xdr:twoCellAnchor>
  <xdr:twoCellAnchor>
    <xdr:from>
      <xdr:col>0</xdr:col>
      <xdr:colOff>1314</xdr:colOff>
      <xdr:row>25</xdr:row>
      <xdr:rowOff>112987</xdr:rowOff>
    </xdr:from>
    <xdr:to>
      <xdr:col>0</xdr:col>
      <xdr:colOff>424707</xdr:colOff>
      <xdr:row>26</xdr:row>
      <xdr:rowOff>0</xdr:rowOff>
    </xdr:to>
    <xdr:sp macro="" textlink="">
      <xdr:nvSpPr>
        <xdr:cNvPr id="25" name="Стрелка: пятиугольник 24">
          <a:extLst>
            <a:ext uri="{FF2B5EF4-FFF2-40B4-BE49-F238E27FC236}">
              <a16:creationId xmlns:a16="http://schemas.microsoft.com/office/drawing/2014/main" id="{AE739402-C793-4919-BF39-16A8AAAD09FF}"/>
            </a:ext>
          </a:extLst>
        </xdr:cNvPr>
        <xdr:cNvSpPr/>
      </xdr:nvSpPr>
      <xdr:spPr>
        <a:xfrm>
          <a:off x="1314" y="7228162"/>
          <a:ext cx="423393" cy="1346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500</a:t>
          </a:r>
        </a:p>
      </xdr:txBody>
    </xdr:sp>
    <xdr:clientData/>
  </xdr:twoCellAnchor>
  <xdr:twoCellAnchor>
    <xdr:from>
      <xdr:col>1</xdr:col>
      <xdr:colOff>426983</xdr:colOff>
      <xdr:row>25</xdr:row>
      <xdr:rowOff>111673</xdr:rowOff>
    </xdr:from>
    <xdr:to>
      <xdr:col>2</xdr:col>
      <xdr:colOff>2979</xdr:colOff>
      <xdr:row>26</xdr:row>
      <xdr:rowOff>0</xdr:rowOff>
    </xdr:to>
    <xdr:sp macro="" textlink="">
      <xdr:nvSpPr>
        <xdr:cNvPr id="26" name="Стрелка: пятиугольник 25">
          <a:extLst>
            <a:ext uri="{FF2B5EF4-FFF2-40B4-BE49-F238E27FC236}">
              <a16:creationId xmlns:a16="http://schemas.microsoft.com/office/drawing/2014/main" id="{16679D49-AA97-403D-BA2C-BE5E6BE5A574}"/>
            </a:ext>
          </a:extLst>
        </xdr:cNvPr>
        <xdr:cNvSpPr/>
      </xdr:nvSpPr>
      <xdr:spPr>
        <a:xfrm flipH="1">
          <a:off x="1274708" y="7226848"/>
          <a:ext cx="423721" cy="13597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2</a:t>
          </a:r>
        </a:p>
      </xdr:txBody>
    </xdr:sp>
    <xdr:clientData/>
  </xdr:twoCellAnchor>
  <xdr:twoCellAnchor>
    <xdr:from>
      <xdr:col>1</xdr:col>
      <xdr:colOff>426983</xdr:colOff>
      <xdr:row>25</xdr:row>
      <xdr:rowOff>111673</xdr:rowOff>
    </xdr:from>
    <xdr:to>
      <xdr:col>2</xdr:col>
      <xdr:colOff>2979</xdr:colOff>
      <xdr:row>26</xdr:row>
      <xdr:rowOff>0</xdr:rowOff>
    </xdr:to>
    <xdr:sp macro="" textlink="">
      <xdr:nvSpPr>
        <xdr:cNvPr id="27" name="Стрелка: пятиугольник 26">
          <a:extLst>
            <a:ext uri="{FF2B5EF4-FFF2-40B4-BE49-F238E27FC236}">
              <a16:creationId xmlns:a16="http://schemas.microsoft.com/office/drawing/2014/main" id="{183C447A-18FA-4F16-941C-12586645E888}"/>
            </a:ext>
          </a:extLst>
        </xdr:cNvPr>
        <xdr:cNvSpPr/>
      </xdr:nvSpPr>
      <xdr:spPr>
        <a:xfrm flipH="1">
          <a:off x="1274708" y="7226848"/>
          <a:ext cx="423721" cy="13597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735</xdr:rowOff>
    </xdr:from>
    <xdr:to>
      <xdr:col>10</xdr:col>
      <xdr:colOff>706492</xdr:colOff>
      <xdr:row>2</xdr:row>
      <xdr:rowOff>3401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FBA8FF23-39FF-42B9-8909-42385251E96A}"/>
            </a:ext>
          </a:extLst>
        </xdr:cNvPr>
        <xdr:cNvGrpSpPr/>
      </xdr:nvGrpSpPr>
      <xdr:grpSpPr>
        <a:xfrm>
          <a:off x="0" y="735"/>
          <a:ext cx="7726417" cy="374141"/>
          <a:chOff x="9295" y="1219935"/>
          <a:chExt cx="7515537" cy="374141"/>
        </a:xfrm>
      </xdr:grpSpPr>
      <xdr:grpSp>
        <xdr:nvGrpSpPr>
          <xdr:cNvPr id="3" name="Группа 2">
            <a:extLst>
              <a:ext uri="{FF2B5EF4-FFF2-40B4-BE49-F238E27FC236}">
                <a16:creationId xmlns:a16="http://schemas.microsoft.com/office/drawing/2014/main" id="{27247228-E3B1-486C-875F-E7DB0C9ADBF6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5" name="Блок-схема: задержка 4">
              <a:extLst>
                <a:ext uri="{FF2B5EF4-FFF2-40B4-BE49-F238E27FC236}">
                  <a16:creationId xmlns:a16="http://schemas.microsoft.com/office/drawing/2014/main" id="{419F382D-2A9E-4F9A-AF77-9AAB6BF2A037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6" name="Прямоугольник 5">
              <a:extLst>
                <a:ext uri="{FF2B5EF4-FFF2-40B4-BE49-F238E27FC236}">
                  <a16:creationId xmlns:a16="http://schemas.microsoft.com/office/drawing/2014/main" id="{822F20FD-878B-42E3-8848-607F3FD2BD40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7" name="Блок-схема: задержка 6">
              <a:extLst>
                <a:ext uri="{FF2B5EF4-FFF2-40B4-BE49-F238E27FC236}">
                  <a16:creationId xmlns:a16="http://schemas.microsoft.com/office/drawing/2014/main" id="{CCBE60A6-5022-43DA-A020-BBA3C1D95340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51FE3BBA-9B69-4A94-8FBC-DEDFD35DB13D}"/>
              </a:ext>
            </a:extLst>
          </xdr:cNvPr>
          <xdr:cNvSpPr txBox="1"/>
        </xdr:nvSpPr>
        <xdr:spPr>
          <a:xfrm>
            <a:off x="9295" y="1219935"/>
            <a:ext cx="7515537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ru-RU" sz="1800" b="1" cap="none" spc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2.</a:t>
            </a:r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 Пеналы</a:t>
            </a:r>
            <a:endParaRPr lang="ru-RU" sz="1800" b="1" cap="none" spc="0">
              <a:ln w="0">
                <a:solidFill>
                  <a:schemeClr val="tx1"/>
                </a:solidFill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</a:endParaRPr>
          </a:p>
        </xdr:txBody>
      </xdr:sp>
    </xdr:grpSp>
    <xdr:clientData/>
  </xdr:twoCellAnchor>
  <xdr:oneCellAnchor>
    <xdr:from>
      <xdr:col>0</xdr:col>
      <xdr:colOff>429280</xdr:colOff>
      <xdr:row>3</xdr:row>
      <xdr:rowOff>132365</xdr:rowOff>
    </xdr:from>
    <xdr:ext cx="860587" cy="1417911"/>
    <xdr:pic>
      <xdr:nvPicPr>
        <xdr:cNvPr id="8" name="Рисунок 7">
          <a:extLst>
            <a:ext uri="{FF2B5EF4-FFF2-40B4-BE49-F238E27FC236}">
              <a16:creationId xmlns:a16="http://schemas.microsoft.com/office/drawing/2014/main" id="{5D45F297-760E-4CA3-A517-56683F041A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79" t="1865" r="27462"/>
        <a:stretch/>
      </xdr:blipFill>
      <xdr:spPr>
        <a:xfrm flipH="1">
          <a:off x="429280" y="7923815"/>
          <a:ext cx="860587" cy="1417911"/>
        </a:xfrm>
        <a:prstGeom prst="rect">
          <a:avLst/>
        </a:prstGeom>
      </xdr:spPr>
    </xdr:pic>
    <xdr:clientData/>
  </xdr:oneCellAnchor>
  <xdr:twoCellAnchor editAs="oneCell">
    <xdr:from>
      <xdr:col>0</xdr:col>
      <xdr:colOff>280823</xdr:colOff>
      <xdr:row>9</xdr:row>
      <xdr:rowOff>230242</xdr:rowOff>
    </xdr:from>
    <xdr:to>
      <xdr:col>1</xdr:col>
      <xdr:colOff>485775</xdr:colOff>
      <xdr:row>15</xdr:row>
      <xdr:rowOff>228065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60D37F1-C82F-4D2B-8EAA-40711DF365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81" r="20078"/>
        <a:stretch/>
      </xdr:blipFill>
      <xdr:spPr>
        <a:xfrm>
          <a:off x="280823" y="2297167"/>
          <a:ext cx="1052677" cy="1693273"/>
        </a:xfrm>
        <a:prstGeom prst="rect">
          <a:avLst/>
        </a:prstGeom>
      </xdr:spPr>
    </xdr:pic>
    <xdr:clientData/>
  </xdr:twoCellAnchor>
  <xdr:oneCellAnchor>
    <xdr:from>
      <xdr:col>6</xdr:col>
      <xdr:colOff>207249</xdr:colOff>
      <xdr:row>9</xdr:row>
      <xdr:rowOff>227287</xdr:rowOff>
    </xdr:from>
    <xdr:ext cx="1350604" cy="1639614"/>
    <xdr:pic>
      <xdr:nvPicPr>
        <xdr:cNvPr id="10" name="Рисунок 9">
          <a:extLst>
            <a:ext uri="{FF2B5EF4-FFF2-40B4-BE49-F238E27FC236}">
              <a16:creationId xmlns:a16="http://schemas.microsoft.com/office/drawing/2014/main" id="{B41B880F-E032-456A-B5BE-64FE2FCC7F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81" r="20078"/>
        <a:stretch/>
      </xdr:blipFill>
      <xdr:spPr>
        <a:xfrm flipH="1">
          <a:off x="4102974" y="2294212"/>
          <a:ext cx="1350604" cy="1639614"/>
        </a:xfrm>
        <a:prstGeom prst="rect">
          <a:avLst/>
        </a:prstGeom>
      </xdr:spPr>
    </xdr:pic>
    <xdr:clientData/>
  </xdr:oneCellAnchor>
  <xdr:twoCellAnchor editAs="oneCell">
    <xdr:from>
      <xdr:col>0</xdr:col>
      <xdr:colOff>327790</xdr:colOff>
      <xdr:row>17</xdr:row>
      <xdr:rowOff>206267</xdr:rowOff>
    </xdr:from>
    <xdr:to>
      <xdr:col>1</xdr:col>
      <xdr:colOff>533400</xdr:colOff>
      <xdr:row>23</xdr:row>
      <xdr:rowOff>247141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8BCDBDB6-0CAC-48AE-922B-A1902D2B99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98" r="19117"/>
        <a:stretch/>
      </xdr:blipFill>
      <xdr:spPr>
        <a:xfrm>
          <a:off x="327790" y="4340117"/>
          <a:ext cx="1053335" cy="1736324"/>
        </a:xfrm>
        <a:prstGeom prst="rect">
          <a:avLst/>
        </a:prstGeom>
      </xdr:spPr>
    </xdr:pic>
    <xdr:clientData/>
  </xdr:twoCellAnchor>
  <xdr:twoCellAnchor editAs="oneCell">
    <xdr:from>
      <xdr:col>0</xdr:col>
      <xdr:colOff>313010</xdr:colOff>
      <xdr:row>25</xdr:row>
      <xdr:rowOff>191486</xdr:rowOff>
    </xdr:from>
    <xdr:to>
      <xdr:col>1</xdr:col>
      <xdr:colOff>533400</xdr:colOff>
      <xdr:row>31</xdr:row>
      <xdr:rowOff>270663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DF51102B-A75C-4045-8A23-C6D22582A7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22" r="19704"/>
        <a:stretch/>
      </xdr:blipFill>
      <xdr:spPr>
        <a:xfrm>
          <a:off x="313010" y="6392261"/>
          <a:ext cx="1068115" cy="1774627"/>
        </a:xfrm>
        <a:prstGeom prst="rect">
          <a:avLst/>
        </a:prstGeom>
      </xdr:spPr>
    </xdr:pic>
    <xdr:clientData/>
  </xdr:twoCellAnchor>
  <xdr:twoCellAnchor editAs="oneCell">
    <xdr:from>
      <xdr:col>0</xdr:col>
      <xdr:colOff>335017</xdr:colOff>
      <xdr:row>33</xdr:row>
      <xdr:rowOff>129410</xdr:rowOff>
    </xdr:from>
    <xdr:to>
      <xdr:col>1</xdr:col>
      <xdr:colOff>485775</xdr:colOff>
      <xdr:row>39</xdr:row>
      <xdr:rowOff>263023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5BA0C27F-7B08-4E61-94C6-9EF6BA51CA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23" r="22024"/>
        <a:stretch/>
      </xdr:blipFill>
      <xdr:spPr>
        <a:xfrm>
          <a:off x="335017" y="8397110"/>
          <a:ext cx="998483" cy="1829063"/>
        </a:xfrm>
        <a:prstGeom prst="rect">
          <a:avLst/>
        </a:prstGeom>
      </xdr:spPr>
    </xdr:pic>
    <xdr:clientData/>
  </xdr:twoCellAnchor>
  <xdr:twoCellAnchor editAs="oneCell">
    <xdr:from>
      <xdr:col>0</xdr:col>
      <xdr:colOff>388227</xdr:colOff>
      <xdr:row>41</xdr:row>
      <xdr:rowOff>175390</xdr:rowOff>
    </xdr:from>
    <xdr:to>
      <xdr:col>1</xdr:col>
      <xdr:colOff>485776</xdr:colOff>
      <xdr:row>47</xdr:row>
      <xdr:rowOff>194447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15A334EF-3434-462F-9FAA-860D951D30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27" r="20018"/>
        <a:stretch/>
      </xdr:blipFill>
      <xdr:spPr>
        <a:xfrm>
          <a:off x="388227" y="10510015"/>
          <a:ext cx="945274" cy="1714507"/>
        </a:xfrm>
        <a:prstGeom prst="rect">
          <a:avLst/>
        </a:prstGeom>
      </xdr:spPr>
    </xdr:pic>
    <xdr:clientData/>
  </xdr:twoCellAnchor>
  <xdr:twoCellAnchor editAs="oneCell">
    <xdr:from>
      <xdr:col>0</xdr:col>
      <xdr:colOff>351767</xdr:colOff>
      <xdr:row>49</xdr:row>
      <xdr:rowOff>201010</xdr:rowOff>
    </xdr:from>
    <xdr:to>
      <xdr:col>1</xdr:col>
      <xdr:colOff>447675</xdr:colOff>
      <xdr:row>55</xdr:row>
      <xdr:rowOff>228598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6C943A68-866E-4EED-BBF0-2B7DF580AD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25" r="20000"/>
        <a:stretch/>
      </xdr:blipFill>
      <xdr:spPr>
        <a:xfrm>
          <a:off x="351767" y="12602560"/>
          <a:ext cx="943633" cy="1723038"/>
        </a:xfrm>
        <a:prstGeom prst="rect">
          <a:avLst/>
        </a:prstGeom>
      </xdr:spPr>
    </xdr:pic>
    <xdr:clientData/>
  </xdr:twoCellAnchor>
  <xdr:twoCellAnchor editAs="oneCell">
    <xdr:from>
      <xdr:col>0</xdr:col>
      <xdr:colOff>543581</xdr:colOff>
      <xdr:row>57</xdr:row>
      <xdr:rowOff>31532</xdr:rowOff>
    </xdr:from>
    <xdr:to>
      <xdr:col>1</xdr:col>
      <xdr:colOff>228600</xdr:colOff>
      <xdr:row>63</xdr:row>
      <xdr:rowOff>309868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9BE58AC7-A96A-493A-89C1-E9238FD85F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26" r="36306"/>
        <a:stretch/>
      </xdr:blipFill>
      <xdr:spPr>
        <a:xfrm>
          <a:off x="543581" y="14500007"/>
          <a:ext cx="532744" cy="19737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423393</xdr:colOff>
      <xdr:row>3</xdr:row>
      <xdr:rowOff>139212</xdr:rowOff>
    </xdr:to>
    <xdr:sp macro="" textlink="">
      <xdr:nvSpPr>
        <xdr:cNvPr id="17" name="Стрелка: пятиугольник 16">
          <a:extLst>
            <a:ext uri="{FF2B5EF4-FFF2-40B4-BE49-F238E27FC236}">
              <a16:creationId xmlns:a16="http://schemas.microsoft.com/office/drawing/2014/main" id="{93EC7309-C216-4BFD-9A2B-FFFD373690C6}"/>
            </a:ext>
          </a:extLst>
        </xdr:cNvPr>
        <xdr:cNvSpPr/>
      </xdr:nvSpPr>
      <xdr:spPr>
        <a:xfrm>
          <a:off x="0" y="7791450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1</xdr:col>
      <xdr:colOff>426982</xdr:colOff>
      <xdr:row>3</xdr:row>
      <xdr:rowOff>0</xdr:rowOff>
    </xdr:from>
    <xdr:to>
      <xdr:col>2</xdr:col>
      <xdr:colOff>2978</xdr:colOff>
      <xdr:row>3</xdr:row>
      <xdr:rowOff>137948</xdr:rowOff>
    </xdr:to>
    <xdr:sp macro="" textlink="">
      <xdr:nvSpPr>
        <xdr:cNvPr id="18" name="Стрелка: пятиугольник 17">
          <a:extLst>
            <a:ext uri="{FF2B5EF4-FFF2-40B4-BE49-F238E27FC236}">
              <a16:creationId xmlns:a16="http://schemas.microsoft.com/office/drawing/2014/main" id="{A838D817-865A-4456-9233-C7F555C149D2}"/>
            </a:ext>
          </a:extLst>
        </xdr:cNvPr>
        <xdr:cNvSpPr/>
      </xdr:nvSpPr>
      <xdr:spPr>
        <a:xfrm flipH="1">
          <a:off x="1274707" y="7791450"/>
          <a:ext cx="423721" cy="137948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4</a:t>
          </a:r>
        </a:p>
      </xdr:txBody>
    </xdr:sp>
    <xdr:clientData/>
  </xdr:twoCellAnchor>
  <xdr:oneCellAnchor>
    <xdr:from>
      <xdr:col>6</xdr:col>
      <xdr:colOff>429280</xdr:colOff>
      <xdr:row>3</xdr:row>
      <xdr:rowOff>132365</xdr:rowOff>
    </xdr:from>
    <xdr:ext cx="860587" cy="1417911"/>
    <xdr:pic>
      <xdr:nvPicPr>
        <xdr:cNvPr id="19" name="Рисунок 18">
          <a:extLst>
            <a:ext uri="{FF2B5EF4-FFF2-40B4-BE49-F238E27FC236}">
              <a16:creationId xmlns:a16="http://schemas.microsoft.com/office/drawing/2014/main" id="{CA3F8D2E-A750-4F03-BF0B-9716DC424D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79" t="1865" r="27462"/>
        <a:stretch/>
      </xdr:blipFill>
      <xdr:spPr>
        <a:xfrm>
          <a:off x="4325005" y="7923815"/>
          <a:ext cx="860587" cy="1417911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3</xdr:row>
      <xdr:rowOff>0</xdr:rowOff>
    </xdr:from>
    <xdr:to>
      <xdr:col>6</xdr:col>
      <xdr:colOff>423393</xdr:colOff>
      <xdr:row>3</xdr:row>
      <xdr:rowOff>139212</xdr:rowOff>
    </xdr:to>
    <xdr:sp macro="" textlink="">
      <xdr:nvSpPr>
        <xdr:cNvPr id="20" name="Стрелка: пятиугольник 19">
          <a:extLst>
            <a:ext uri="{FF2B5EF4-FFF2-40B4-BE49-F238E27FC236}">
              <a16:creationId xmlns:a16="http://schemas.microsoft.com/office/drawing/2014/main" id="{ADFB2EBA-C9B2-4F3D-A351-BCCC8A7051C8}"/>
            </a:ext>
          </a:extLst>
        </xdr:cNvPr>
        <xdr:cNvSpPr/>
      </xdr:nvSpPr>
      <xdr:spPr>
        <a:xfrm>
          <a:off x="3895725" y="7791450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7</xdr:col>
      <xdr:colOff>426982</xdr:colOff>
      <xdr:row>3</xdr:row>
      <xdr:rowOff>0</xdr:rowOff>
    </xdr:from>
    <xdr:to>
      <xdr:col>8</xdr:col>
      <xdr:colOff>2978</xdr:colOff>
      <xdr:row>3</xdr:row>
      <xdr:rowOff>137948</xdr:rowOff>
    </xdr:to>
    <xdr:sp macro="" textlink="">
      <xdr:nvSpPr>
        <xdr:cNvPr id="21" name="Стрелка: пятиугольник 20">
          <a:extLst>
            <a:ext uri="{FF2B5EF4-FFF2-40B4-BE49-F238E27FC236}">
              <a16:creationId xmlns:a16="http://schemas.microsoft.com/office/drawing/2014/main" id="{0786E80A-4570-4FF7-80C9-C71D4DFD01DC}"/>
            </a:ext>
          </a:extLst>
        </xdr:cNvPr>
        <xdr:cNvSpPr/>
      </xdr:nvSpPr>
      <xdr:spPr>
        <a:xfrm flipH="1">
          <a:off x="5170432" y="7791450"/>
          <a:ext cx="423721" cy="137948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4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423393</xdr:colOff>
      <xdr:row>9</xdr:row>
      <xdr:rowOff>139212</xdr:rowOff>
    </xdr:to>
    <xdr:sp macro="" textlink="">
      <xdr:nvSpPr>
        <xdr:cNvPr id="22" name="Стрелка: пятиугольник 21">
          <a:extLst>
            <a:ext uri="{FF2B5EF4-FFF2-40B4-BE49-F238E27FC236}">
              <a16:creationId xmlns:a16="http://schemas.microsoft.com/office/drawing/2014/main" id="{F2EA96FE-7AE1-4429-9FCA-26567349F11C}"/>
            </a:ext>
          </a:extLst>
        </xdr:cNvPr>
        <xdr:cNvSpPr/>
      </xdr:nvSpPr>
      <xdr:spPr>
        <a:xfrm>
          <a:off x="0" y="9429750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1</xdr:col>
      <xdr:colOff>422647</xdr:colOff>
      <xdr:row>8</xdr:row>
      <xdr:rowOff>59120</xdr:rowOff>
    </xdr:from>
    <xdr:to>
      <xdr:col>1</xdr:col>
      <xdr:colOff>846040</xdr:colOff>
      <xdr:row>9</xdr:row>
      <xdr:rowOff>139357</xdr:rowOff>
    </xdr:to>
    <xdr:sp macro="" textlink="">
      <xdr:nvSpPr>
        <xdr:cNvPr id="23" name="Стрелка: пятиугольник 22">
          <a:extLst>
            <a:ext uri="{FF2B5EF4-FFF2-40B4-BE49-F238E27FC236}">
              <a16:creationId xmlns:a16="http://schemas.microsoft.com/office/drawing/2014/main" id="{4D825419-C435-45EA-910B-C86F4B73BBEF}"/>
            </a:ext>
          </a:extLst>
        </xdr:cNvPr>
        <xdr:cNvSpPr/>
      </xdr:nvSpPr>
      <xdr:spPr>
        <a:xfrm flipH="1">
          <a:off x="1270372" y="9431720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4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423393</xdr:colOff>
      <xdr:row>9</xdr:row>
      <xdr:rowOff>139212</xdr:rowOff>
    </xdr:to>
    <xdr:sp macro="" textlink="">
      <xdr:nvSpPr>
        <xdr:cNvPr id="24" name="Стрелка: пятиугольник 23">
          <a:extLst>
            <a:ext uri="{FF2B5EF4-FFF2-40B4-BE49-F238E27FC236}">
              <a16:creationId xmlns:a16="http://schemas.microsoft.com/office/drawing/2014/main" id="{3713663C-DBCE-476A-B027-3B491288DAE0}"/>
            </a:ext>
          </a:extLst>
        </xdr:cNvPr>
        <xdr:cNvSpPr/>
      </xdr:nvSpPr>
      <xdr:spPr>
        <a:xfrm>
          <a:off x="3895725" y="9429750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7</xdr:col>
      <xdr:colOff>422647</xdr:colOff>
      <xdr:row>8</xdr:row>
      <xdr:rowOff>59120</xdr:rowOff>
    </xdr:from>
    <xdr:to>
      <xdr:col>7</xdr:col>
      <xdr:colOff>846040</xdr:colOff>
      <xdr:row>9</xdr:row>
      <xdr:rowOff>139357</xdr:rowOff>
    </xdr:to>
    <xdr:sp macro="" textlink="">
      <xdr:nvSpPr>
        <xdr:cNvPr id="25" name="Стрелка: пятиугольник 24">
          <a:extLst>
            <a:ext uri="{FF2B5EF4-FFF2-40B4-BE49-F238E27FC236}">
              <a16:creationId xmlns:a16="http://schemas.microsoft.com/office/drawing/2014/main" id="{46A447D0-D24F-46E6-AEE1-51D072579669}"/>
            </a:ext>
          </a:extLst>
        </xdr:cNvPr>
        <xdr:cNvSpPr/>
      </xdr:nvSpPr>
      <xdr:spPr>
        <a:xfrm flipH="1">
          <a:off x="5166097" y="9431720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4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423393</xdr:colOff>
      <xdr:row>17</xdr:row>
      <xdr:rowOff>139212</xdr:rowOff>
    </xdr:to>
    <xdr:sp macro="" textlink="">
      <xdr:nvSpPr>
        <xdr:cNvPr id="26" name="Стрелка: пятиугольник 25">
          <a:extLst>
            <a:ext uri="{FF2B5EF4-FFF2-40B4-BE49-F238E27FC236}">
              <a16:creationId xmlns:a16="http://schemas.microsoft.com/office/drawing/2014/main" id="{BA37CD78-5292-4BF4-892B-F6C7A64EF7DB}"/>
            </a:ext>
          </a:extLst>
        </xdr:cNvPr>
        <xdr:cNvSpPr/>
      </xdr:nvSpPr>
      <xdr:spPr>
        <a:xfrm>
          <a:off x="0" y="11496675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1</xdr:col>
      <xdr:colOff>422647</xdr:colOff>
      <xdr:row>16</xdr:row>
      <xdr:rowOff>59120</xdr:rowOff>
    </xdr:from>
    <xdr:to>
      <xdr:col>1</xdr:col>
      <xdr:colOff>846040</xdr:colOff>
      <xdr:row>17</xdr:row>
      <xdr:rowOff>139357</xdr:rowOff>
    </xdr:to>
    <xdr:sp macro="" textlink="">
      <xdr:nvSpPr>
        <xdr:cNvPr id="27" name="Стрелка: пятиугольник 26">
          <a:extLst>
            <a:ext uri="{FF2B5EF4-FFF2-40B4-BE49-F238E27FC236}">
              <a16:creationId xmlns:a16="http://schemas.microsoft.com/office/drawing/2014/main" id="{B56EB472-6407-4879-847C-173E46C7503F}"/>
            </a:ext>
          </a:extLst>
        </xdr:cNvPr>
        <xdr:cNvSpPr/>
      </xdr:nvSpPr>
      <xdr:spPr>
        <a:xfrm flipH="1">
          <a:off x="1270372" y="11498645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4</a:t>
          </a:r>
        </a:p>
      </xdr:txBody>
    </xdr:sp>
    <xdr:clientData/>
  </xdr:twoCellAnchor>
  <xdr:oneCellAnchor>
    <xdr:from>
      <xdr:col>6</xdr:col>
      <xdr:colOff>156340</xdr:colOff>
      <xdr:row>17</xdr:row>
      <xdr:rowOff>206266</xdr:rowOff>
    </xdr:from>
    <xdr:ext cx="1398063" cy="1727309"/>
    <xdr:pic>
      <xdr:nvPicPr>
        <xdr:cNvPr id="28" name="Рисунок 27">
          <a:extLst>
            <a:ext uri="{FF2B5EF4-FFF2-40B4-BE49-F238E27FC236}">
              <a16:creationId xmlns:a16="http://schemas.microsoft.com/office/drawing/2014/main" id="{4B5532DF-958E-4459-A73F-AB22074BBC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98" r="19117"/>
        <a:stretch/>
      </xdr:blipFill>
      <xdr:spPr>
        <a:xfrm flipH="1">
          <a:off x="4052065" y="4340116"/>
          <a:ext cx="1398063" cy="1727309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17</xdr:row>
      <xdr:rowOff>0</xdr:rowOff>
    </xdr:from>
    <xdr:to>
      <xdr:col>6</xdr:col>
      <xdr:colOff>423393</xdr:colOff>
      <xdr:row>17</xdr:row>
      <xdr:rowOff>139212</xdr:rowOff>
    </xdr:to>
    <xdr:sp macro="" textlink="">
      <xdr:nvSpPr>
        <xdr:cNvPr id="29" name="Стрелка: пятиугольник 28">
          <a:extLst>
            <a:ext uri="{FF2B5EF4-FFF2-40B4-BE49-F238E27FC236}">
              <a16:creationId xmlns:a16="http://schemas.microsoft.com/office/drawing/2014/main" id="{E5376C65-50FB-4B77-95C9-F84C7CBD3B88}"/>
            </a:ext>
          </a:extLst>
        </xdr:cNvPr>
        <xdr:cNvSpPr/>
      </xdr:nvSpPr>
      <xdr:spPr>
        <a:xfrm>
          <a:off x="3895725" y="11496675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7</xdr:col>
      <xdr:colOff>422647</xdr:colOff>
      <xdr:row>16</xdr:row>
      <xdr:rowOff>59120</xdr:rowOff>
    </xdr:from>
    <xdr:to>
      <xdr:col>7</xdr:col>
      <xdr:colOff>846040</xdr:colOff>
      <xdr:row>17</xdr:row>
      <xdr:rowOff>139357</xdr:rowOff>
    </xdr:to>
    <xdr:sp macro="" textlink="">
      <xdr:nvSpPr>
        <xdr:cNvPr id="30" name="Стрелка: пятиугольник 29">
          <a:extLst>
            <a:ext uri="{FF2B5EF4-FFF2-40B4-BE49-F238E27FC236}">
              <a16:creationId xmlns:a16="http://schemas.microsoft.com/office/drawing/2014/main" id="{8406F4DD-9F29-4F74-B60B-931F810CD3BD}"/>
            </a:ext>
          </a:extLst>
        </xdr:cNvPr>
        <xdr:cNvSpPr/>
      </xdr:nvSpPr>
      <xdr:spPr>
        <a:xfrm flipH="1">
          <a:off x="5166097" y="11498645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4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423393</xdr:colOff>
      <xdr:row>25</xdr:row>
      <xdr:rowOff>139212</xdr:rowOff>
    </xdr:to>
    <xdr:sp macro="" textlink="">
      <xdr:nvSpPr>
        <xdr:cNvPr id="31" name="Стрелка: пятиугольник 30">
          <a:extLst>
            <a:ext uri="{FF2B5EF4-FFF2-40B4-BE49-F238E27FC236}">
              <a16:creationId xmlns:a16="http://schemas.microsoft.com/office/drawing/2014/main" id="{02685F9F-D6FA-4209-B9E3-96234D360BC8}"/>
            </a:ext>
          </a:extLst>
        </xdr:cNvPr>
        <xdr:cNvSpPr/>
      </xdr:nvSpPr>
      <xdr:spPr>
        <a:xfrm>
          <a:off x="0" y="13563600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1</xdr:col>
      <xdr:colOff>422647</xdr:colOff>
      <xdr:row>24</xdr:row>
      <xdr:rowOff>59120</xdr:rowOff>
    </xdr:from>
    <xdr:to>
      <xdr:col>1</xdr:col>
      <xdr:colOff>846040</xdr:colOff>
      <xdr:row>25</xdr:row>
      <xdr:rowOff>139357</xdr:rowOff>
    </xdr:to>
    <xdr:sp macro="" textlink="">
      <xdr:nvSpPr>
        <xdr:cNvPr id="32" name="Стрелка: пятиугольник 31">
          <a:extLst>
            <a:ext uri="{FF2B5EF4-FFF2-40B4-BE49-F238E27FC236}">
              <a16:creationId xmlns:a16="http://schemas.microsoft.com/office/drawing/2014/main" id="{0BCAA395-D8F4-4DA7-BE4B-97B21F67A28D}"/>
            </a:ext>
          </a:extLst>
        </xdr:cNvPr>
        <xdr:cNvSpPr/>
      </xdr:nvSpPr>
      <xdr:spPr>
        <a:xfrm flipH="1">
          <a:off x="1270372" y="13565570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2</a:t>
          </a:r>
          <a:endParaRPr lang="ru-RU" sz="800"/>
        </a:p>
      </xdr:txBody>
    </xdr:sp>
    <xdr:clientData/>
  </xdr:twoCellAnchor>
  <xdr:oneCellAnchor>
    <xdr:from>
      <xdr:col>6</xdr:col>
      <xdr:colOff>189184</xdr:colOff>
      <xdr:row>25</xdr:row>
      <xdr:rowOff>229586</xdr:rowOff>
    </xdr:from>
    <xdr:ext cx="1368425" cy="1723039"/>
    <xdr:pic>
      <xdr:nvPicPr>
        <xdr:cNvPr id="33" name="Рисунок 32">
          <a:extLst>
            <a:ext uri="{FF2B5EF4-FFF2-40B4-BE49-F238E27FC236}">
              <a16:creationId xmlns:a16="http://schemas.microsoft.com/office/drawing/2014/main" id="{A095CC39-D1B3-45C6-85D0-1EF4CD530F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22" r="19704"/>
        <a:stretch/>
      </xdr:blipFill>
      <xdr:spPr>
        <a:xfrm flipH="1">
          <a:off x="4084909" y="6430361"/>
          <a:ext cx="1368425" cy="1723039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25</xdr:row>
      <xdr:rowOff>0</xdr:rowOff>
    </xdr:from>
    <xdr:to>
      <xdr:col>6</xdr:col>
      <xdr:colOff>423393</xdr:colOff>
      <xdr:row>25</xdr:row>
      <xdr:rowOff>139212</xdr:rowOff>
    </xdr:to>
    <xdr:sp macro="" textlink="">
      <xdr:nvSpPr>
        <xdr:cNvPr id="34" name="Стрелка: пятиугольник 33">
          <a:extLst>
            <a:ext uri="{FF2B5EF4-FFF2-40B4-BE49-F238E27FC236}">
              <a16:creationId xmlns:a16="http://schemas.microsoft.com/office/drawing/2014/main" id="{E32248D8-C18E-4166-B0E5-82C36CE6BAD7}"/>
            </a:ext>
          </a:extLst>
        </xdr:cNvPr>
        <xdr:cNvSpPr/>
      </xdr:nvSpPr>
      <xdr:spPr>
        <a:xfrm>
          <a:off x="3895725" y="13563600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7</xdr:col>
      <xdr:colOff>422647</xdr:colOff>
      <xdr:row>24</xdr:row>
      <xdr:rowOff>59120</xdr:rowOff>
    </xdr:from>
    <xdr:to>
      <xdr:col>7</xdr:col>
      <xdr:colOff>846040</xdr:colOff>
      <xdr:row>25</xdr:row>
      <xdr:rowOff>139357</xdr:rowOff>
    </xdr:to>
    <xdr:sp macro="" textlink="">
      <xdr:nvSpPr>
        <xdr:cNvPr id="35" name="Стрелка: пятиугольник 34">
          <a:extLst>
            <a:ext uri="{FF2B5EF4-FFF2-40B4-BE49-F238E27FC236}">
              <a16:creationId xmlns:a16="http://schemas.microsoft.com/office/drawing/2014/main" id="{619AF254-6422-403F-8B1C-A77291FB7B1C}"/>
            </a:ext>
          </a:extLst>
        </xdr:cNvPr>
        <xdr:cNvSpPr/>
      </xdr:nvSpPr>
      <xdr:spPr>
        <a:xfrm flipH="1">
          <a:off x="5166097" y="13565570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2</a:t>
          </a:r>
          <a:endParaRPr lang="ru-RU" sz="800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423393</xdr:colOff>
      <xdr:row>33</xdr:row>
      <xdr:rowOff>139212</xdr:rowOff>
    </xdr:to>
    <xdr:sp macro="" textlink="">
      <xdr:nvSpPr>
        <xdr:cNvPr id="36" name="Стрелка: пятиугольник 35">
          <a:extLst>
            <a:ext uri="{FF2B5EF4-FFF2-40B4-BE49-F238E27FC236}">
              <a16:creationId xmlns:a16="http://schemas.microsoft.com/office/drawing/2014/main" id="{9C0A9187-272F-4788-BCC4-63518C5A907B}"/>
            </a:ext>
          </a:extLst>
        </xdr:cNvPr>
        <xdr:cNvSpPr/>
      </xdr:nvSpPr>
      <xdr:spPr>
        <a:xfrm>
          <a:off x="0" y="15630525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1</xdr:col>
      <xdr:colOff>422647</xdr:colOff>
      <xdr:row>32</xdr:row>
      <xdr:rowOff>59120</xdr:rowOff>
    </xdr:from>
    <xdr:to>
      <xdr:col>1</xdr:col>
      <xdr:colOff>846040</xdr:colOff>
      <xdr:row>33</xdr:row>
      <xdr:rowOff>139357</xdr:rowOff>
    </xdr:to>
    <xdr:sp macro="" textlink="">
      <xdr:nvSpPr>
        <xdr:cNvPr id="37" name="Стрелка: пятиугольник 36">
          <a:extLst>
            <a:ext uri="{FF2B5EF4-FFF2-40B4-BE49-F238E27FC236}">
              <a16:creationId xmlns:a16="http://schemas.microsoft.com/office/drawing/2014/main" id="{1B88A0A2-8137-4129-97C2-0A1C12BA139E}"/>
            </a:ext>
          </a:extLst>
        </xdr:cNvPr>
        <xdr:cNvSpPr/>
      </xdr:nvSpPr>
      <xdr:spPr>
        <a:xfrm flipH="1">
          <a:off x="1270372" y="15632495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2</a:t>
          </a:r>
          <a:endParaRPr lang="ru-RU" sz="800"/>
        </a:p>
      </xdr:txBody>
    </xdr:sp>
    <xdr:clientData/>
  </xdr:twoCellAnchor>
  <xdr:twoCellAnchor>
    <xdr:from>
      <xdr:col>1</xdr:col>
      <xdr:colOff>426983</xdr:colOff>
      <xdr:row>39</xdr:row>
      <xdr:rowOff>177362</xdr:rowOff>
    </xdr:from>
    <xdr:to>
      <xdr:col>2</xdr:col>
      <xdr:colOff>2980</xdr:colOff>
      <xdr:row>40</xdr:row>
      <xdr:rowOff>1410</xdr:rowOff>
    </xdr:to>
    <xdr:sp macro="" textlink="">
      <xdr:nvSpPr>
        <xdr:cNvPr id="38" name="Стрелка: пятиугольник 37">
          <a:extLst>
            <a:ext uri="{FF2B5EF4-FFF2-40B4-BE49-F238E27FC236}">
              <a16:creationId xmlns:a16="http://schemas.microsoft.com/office/drawing/2014/main" id="{C1DF7CA3-2AA9-44B8-ABF9-765E951CB340}"/>
            </a:ext>
          </a:extLst>
        </xdr:cNvPr>
        <xdr:cNvSpPr/>
      </xdr:nvSpPr>
      <xdr:spPr>
        <a:xfrm flipH="1">
          <a:off x="1274708" y="17503337"/>
          <a:ext cx="423722" cy="13837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2</a:t>
          </a:r>
          <a:endParaRPr lang="ru-RU" sz="800"/>
        </a:p>
      </xdr:txBody>
    </xdr:sp>
    <xdr:clientData/>
  </xdr:twoCellAnchor>
  <xdr:twoCellAnchor>
    <xdr:from>
      <xdr:col>0</xdr:col>
      <xdr:colOff>0</xdr:colOff>
      <xdr:row>39</xdr:row>
      <xdr:rowOff>178676</xdr:rowOff>
    </xdr:from>
    <xdr:to>
      <xdr:col>0</xdr:col>
      <xdr:colOff>423393</xdr:colOff>
      <xdr:row>40</xdr:row>
      <xdr:rowOff>2578</xdr:rowOff>
    </xdr:to>
    <xdr:sp macro="" textlink="">
      <xdr:nvSpPr>
        <xdr:cNvPr id="39" name="Стрелка: пятиугольник 38">
          <a:extLst>
            <a:ext uri="{FF2B5EF4-FFF2-40B4-BE49-F238E27FC236}">
              <a16:creationId xmlns:a16="http://schemas.microsoft.com/office/drawing/2014/main" id="{127C66CE-4C4C-48D4-AF9B-7832E1DEDFBA}"/>
            </a:ext>
          </a:extLst>
        </xdr:cNvPr>
        <xdr:cNvSpPr/>
      </xdr:nvSpPr>
      <xdr:spPr>
        <a:xfrm>
          <a:off x="0" y="17504651"/>
          <a:ext cx="423393" cy="13822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oneCellAnchor>
    <xdr:from>
      <xdr:col>6</xdr:col>
      <xdr:colOff>235168</xdr:colOff>
      <xdr:row>33</xdr:row>
      <xdr:rowOff>148460</xdr:rowOff>
    </xdr:from>
    <xdr:ext cx="1282559" cy="1755883"/>
    <xdr:pic>
      <xdr:nvPicPr>
        <xdr:cNvPr id="40" name="Рисунок 39">
          <a:extLst>
            <a:ext uri="{FF2B5EF4-FFF2-40B4-BE49-F238E27FC236}">
              <a16:creationId xmlns:a16="http://schemas.microsoft.com/office/drawing/2014/main" id="{0FF9843E-C4C1-4002-A0D1-070A1BA7D0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23" r="22024"/>
        <a:stretch/>
      </xdr:blipFill>
      <xdr:spPr>
        <a:xfrm flipH="1">
          <a:off x="4130893" y="8416160"/>
          <a:ext cx="1282559" cy="1755883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33</xdr:row>
      <xdr:rowOff>0</xdr:rowOff>
    </xdr:from>
    <xdr:to>
      <xdr:col>6</xdr:col>
      <xdr:colOff>423393</xdr:colOff>
      <xdr:row>33</xdr:row>
      <xdr:rowOff>139212</xdr:rowOff>
    </xdr:to>
    <xdr:sp macro="" textlink="">
      <xdr:nvSpPr>
        <xdr:cNvPr id="41" name="Стрелка: пятиугольник 40">
          <a:extLst>
            <a:ext uri="{FF2B5EF4-FFF2-40B4-BE49-F238E27FC236}">
              <a16:creationId xmlns:a16="http://schemas.microsoft.com/office/drawing/2014/main" id="{949B4FF3-538B-4886-9EC3-CA36D5BD3FBA}"/>
            </a:ext>
          </a:extLst>
        </xdr:cNvPr>
        <xdr:cNvSpPr/>
      </xdr:nvSpPr>
      <xdr:spPr>
        <a:xfrm>
          <a:off x="3895725" y="15630525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7</xdr:col>
      <xdr:colOff>422647</xdr:colOff>
      <xdr:row>32</xdr:row>
      <xdr:rowOff>59120</xdr:rowOff>
    </xdr:from>
    <xdr:to>
      <xdr:col>7</xdr:col>
      <xdr:colOff>846040</xdr:colOff>
      <xdr:row>33</xdr:row>
      <xdr:rowOff>139357</xdr:rowOff>
    </xdr:to>
    <xdr:sp macro="" textlink="">
      <xdr:nvSpPr>
        <xdr:cNvPr id="42" name="Стрелка: пятиугольник 41">
          <a:extLst>
            <a:ext uri="{FF2B5EF4-FFF2-40B4-BE49-F238E27FC236}">
              <a16:creationId xmlns:a16="http://schemas.microsoft.com/office/drawing/2014/main" id="{EBB534C6-6413-49B8-A579-A791F111E776}"/>
            </a:ext>
          </a:extLst>
        </xdr:cNvPr>
        <xdr:cNvSpPr/>
      </xdr:nvSpPr>
      <xdr:spPr>
        <a:xfrm flipH="1">
          <a:off x="5166097" y="15632495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2</a:t>
          </a:r>
          <a:endParaRPr lang="ru-RU" sz="800"/>
        </a:p>
      </xdr:txBody>
    </xdr:sp>
    <xdr:clientData/>
  </xdr:twoCellAnchor>
  <xdr:twoCellAnchor>
    <xdr:from>
      <xdr:col>7</xdr:col>
      <xdr:colOff>426983</xdr:colOff>
      <xdr:row>39</xdr:row>
      <xdr:rowOff>177362</xdr:rowOff>
    </xdr:from>
    <xdr:to>
      <xdr:col>8</xdr:col>
      <xdr:colOff>2980</xdr:colOff>
      <xdr:row>40</xdr:row>
      <xdr:rowOff>1410</xdr:rowOff>
    </xdr:to>
    <xdr:sp macro="" textlink="">
      <xdr:nvSpPr>
        <xdr:cNvPr id="43" name="Стрелка: пятиугольник 42">
          <a:extLst>
            <a:ext uri="{FF2B5EF4-FFF2-40B4-BE49-F238E27FC236}">
              <a16:creationId xmlns:a16="http://schemas.microsoft.com/office/drawing/2014/main" id="{455D9BEC-3C63-46B9-A41F-BB3F73B75CF2}"/>
            </a:ext>
          </a:extLst>
        </xdr:cNvPr>
        <xdr:cNvSpPr/>
      </xdr:nvSpPr>
      <xdr:spPr>
        <a:xfrm flipH="1">
          <a:off x="5170433" y="17503337"/>
          <a:ext cx="423722" cy="13837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2</a:t>
          </a:r>
          <a:endParaRPr lang="ru-RU" sz="800"/>
        </a:p>
      </xdr:txBody>
    </xdr:sp>
    <xdr:clientData/>
  </xdr:twoCellAnchor>
  <xdr:twoCellAnchor>
    <xdr:from>
      <xdr:col>6</xdr:col>
      <xdr:colOff>0</xdr:colOff>
      <xdr:row>39</xdr:row>
      <xdr:rowOff>178676</xdr:rowOff>
    </xdr:from>
    <xdr:to>
      <xdr:col>6</xdr:col>
      <xdr:colOff>423393</xdr:colOff>
      <xdr:row>40</xdr:row>
      <xdr:rowOff>2578</xdr:rowOff>
    </xdr:to>
    <xdr:sp macro="" textlink="">
      <xdr:nvSpPr>
        <xdr:cNvPr id="44" name="Стрелка: пятиугольник 43">
          <a:extLst>
            <a:ext uri="{FF2B5EF4-FFF2-40B4-BE49-F238E27FC236}">
              <a16:creationId xmlns:a16="http://schemas.microsoft.com/office/drawing/2014/main" id="{B7DBE68B-2327-497B-961E-A265E8EB2F64}"/>
            </a:ext>
          </a:extLst>
        </xdr:cNvPr>
        <xdr:cNvSpPr/>
      </xdr:nvSpPr>
      <xdr:spPr>
        <a:xfrm>
          <a:off x="3895725" y="17504651"/>
          <a:ext cx="423393" cy="13822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twoCellAnchor>
    <xdr:from>
      <xdr:col>7</xdr:col>
      <xdr:colOff>426983</xdr:colOff>
      <xdr:row>39</xdr:row>
      <xdr:rowOff>177362</xdr:rowOff>
    </xdr:from>
    <xdr:to>
      <xdr:col>8</xdr:col>
      <xdr:colOff>2980</xdr:colOff>
      <xdr:row>40</xdr:row>
      <xdr:rowOff>1410</xdr:rowOff>
    </xdr:to>
    <xdr:sp macro="" textlink="">
      <xdr:nvSpPr>
        <xdr:cNvPr id="45" name="Стрелка: пятиугольник 44">
          <a:extLst>
            <a:ext uri="{FF2B5EF4-FFF2-40B4-BE49-F238E27FC236}">
              <a16:creationId xmlns:a16="http://schemas.microsoft.com/office/drawing/2014/main" id="{C7043A0C-D8A7-4DE2-8D37-08FBB1455F86}"/>
            </a:ext>
          </a:extLst>
        </xdr:cNvPr>
        <xdr:cNvSpPr/>
      </xdr:nvSpPr>
      <xdr:spPr>
        <a:xfrm flipH="1">
          <a:off x="5170433" y="17503337"/>
          <a:ext cx="423722" cy="13837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2</a:t>
          </a:r>
          <a:endParaRPr lang="ru-RU" sz="800"/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423393</xdr:colOff>
      <xdr:row>41</xdr:row>
      <xdr:rowOff>139212</xdr:rowOff>
    </xdr:to>
    <xdr:sp macro="" textlink="">
      <xdr:nvSpPr>
        <xdr:cNvPr id="46" name="Стрелка: пятиугольник 45">
          <a:extLst>
            <a:ext uri="{FF2B5EF4-FFF2-40B4-BE49-F238E27FC236}">
              <a16:creationId xmlns:a16="http://schemas.microsoft.com/office/drawing/2014/main" id="{68748453-D44A-4ADB-BB94-0FBE04039D51}"/>
            </a:ext>
          </a:extLst>
        </xdr:cNvPr>
        <xdr:cNvSpPr/>
      </xdr:nvSpPr>
      <xdr:spPr>
        <a:xfrm>
          <a:off x="0" y="17697450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1</xdr:col>
      <xdr:colOff>422647</xdr:colOff>
      <xdr:row>40</xdr:row>
      <xdr:rowOff>59120</xdr:rowOff>
    </xdr:from>
    <xdr:to>
      <xdr:col>1</xdr:col>
      <xdr:colOff>846040</xdr:colOff>
      <xdr:row>41</xdr:row>
      <xdr:rowOff>139357</xdr:rowOff>
    </xdr:to>
    <xdr:sp macro="" textlink="">
      <xdr:nvSpPr>
        <xdr:cNvPr id="47" name="Стрелка: пятиугольник 46">
          <a:extLst>
            <a:ext uri="{FF2B5EF4-FFF2-40B4-BE49-F238E27FC236}">
              <a16:creationId xmlns:a16="http://schemas.microsoft.com/office/drawing/2014/main" id="{1BFB3EAB-9451-4175-9B65-5C819427F6D1}"/>
            </a:ext>
          </a:extLst>
        </xdr:cNvPr>
        <xdr:cNvSpPr/>
      </xdr:nvSpPr>
      <xdr:spPr>
        <a:xfrm flipH="1">
          <a:off x="1270372" y="17699420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3</a:t>
          </a:r>
          <a:endParaRPr lang="ru-RU" sz="800"/>
        </a:p>
      </xdr:txBody>
    </xdr:sp>
    <xdr:clientData/>
  </xdr:twoCellAnchor>
  <xdr:twoCellAnchor>
    <xdr:from>
      <xdr:col>1</xdr:col>
      <xdr:colOff>426983</xdr:colOff>
      <xdr:row>47</xdr:row>
      <xdr:rowOff>177362</xdr:rowOff>
    </xdr:from>
    <xdr:to>
      <xdr:col>2</xdr:col>
      <xdr:colOff>2980</xdr:colOff>
      <xdr:row>48</xdr:row>
      <xdr:rowOff>1410</xdr:rowOff>
    </xdr:to>
    <xdr:sp macro="" textlink="">
      <xdr:nvSpPr>
        <xdr:cNvPr id="48" name="Стрелка: пятиугольник 47">
          <a:extLst>
            <a:ext uri="{FF2B5EF4-FFF2-40B4-BE49-F238E27FC236}">
              <a16:creationId xmlns:a16="http://schemas.microsoft.com/office/drawing/2014/main" id="{75D5246C-30C2-4586-AB65-994DEB1C71D3}"/>
            </a:ext>
          </a:extLst>
        </xdr:cNvPr>
        <xdr:cNvSpPr/>
      </xdr:nvSpPr>
      <xdr:spPr>
        <a:xfrm flipH="1">
          <a:off x="1274708" y="19570262"/>
          <a:ext cx="423722" cy="13837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2</a:t>
          </a:r>
          <a:endParaRPr lang="ru-RU" sz="800"/>
        </a:p>
      </xdr:txBody>
    </xdr:sp>
    <xdr:clientData/>
  </xdr:twoCellAnchor>
  <xdr:twoCellAnchor>
    <xdr:from>
      <xdr:col>0</xdr:col>
      <xdr:colOff>0</xdr:colOff>
      <xdr:row>47</xdr:row>
      <xdr:rowOff>178676</xdr:rowOff>
    </xdr:from>
    <xdr:to>
      <xdr:col>0</xdr:col>
      <xdr:colOff>423393</xdr:colOff>
      <xdr:row>48</xdr:row>
      <xdr:rowOff>2578</xdr:rowOff>
    </xdr:to>
    <xdr:sp macro="" textlink="">
      <xdr:nvSpPr>
        <xdr:cNvPr id="49" name="Стрелка: пятиугольник 48">
          <a:extLst>
            <a:ext uri="{FF2B5EF4-FFF2-40B4-BE49-F238E27FC236}">
              <a16:creationId xmlns:a16="http://schemas.microsoft.com/office/drawing/2014/main" id="{535D97DC-5B5A-47A8-9B5E-CC77F37D6837}"/>
            </a:ext>
          </a:extLst>
        </xdr:cNvPr>
        <xdr:cNvSpPr/>
      </xdr:nvSpPr>
      <xdr:spPr>
        <a:xfrm>
          <a:off x="0" y="19571576"/>
          <a:ext cx="423393" cy="13822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oneCellAnchor>
    <xdr:from>
      <xdr:col>6</xdr:col>
      <xdr:colOff>235825</xdr:colOff>
      <xdr:row>41</xdr:row>
      <xdr:rowOff>184915</xdr:rowOff>
    </xdr:from>
    <xdr:ext cx="1207469" cy="1624835"/>
    <xdr:pic>
      <xdr:nvPicPr>
        <xdr:cNvPr id="50" name="Рисунок 49">
          <a:extLst>
            <a:ext uri="{FF2B5EF4-FFF2-40B4-BE49-F238E27FC236}">
              <a16:creationId xmlns:a16="http://schemas.microsoft.com/office/drawing/2014/main" id="{1F0725DE-0375-45EF-BA2B-B1C123F4EE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27" r="20018"/>
        <a:stretch/>
      </xdr:blipFill>
      <xdr:spPr>
        <a:xfrm flipH="1">
          <a:off x="4131550" y="10519540"/>
          <a:ext cx="1207469" cy="1624835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41</xdr:row>
      <xdr:rowOff>0</xdr:rowOff>
    </xdr:from>
    <xdr:to>
      <xdr:col>6</xdr:col>
      <xdr:colOff>423393</xdr:colOff>
      <xdr:row>41</xdr:row>
      <xdr:rowOff>139212</xdr:rowOff>
    </xdr:to>
    <xdr:sp macro="" textlink="">
      <xdr:nvSpPr>
        <xdr:cNvPr id="51" name="Стрелка: пятиугольник 50">
          <a:extLst>
            <a:ext uri="{FF2B5EF4-FFF2-40B4-BE49-F238E27FC236}">
              <a16:creationId xmlns:a16="http://schemas.microsoft.com/office/drawing/2014/main" id="{CFB2D88F-3C03-4E59-8CA2-1894F4E5EEA2}"/>
            </a:ext>
          </a:extLst>
        </xdr:cNvPr>
        <xdr:cNvSpPr/>
      </xdr:nvSpPr>
      <xdr:spPr>
        <a:xfrm>
          <a:off x="3895725" y="17697450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7</xdr:col>
      <xdr:colOff>422647</xdr:colOff>
      <xdr:row>40</xdr:row>
      <xdr:rowOff>59120</xdr:rowOff>
    </xdr:from>
    <xdr:to>
      <xdr:col>7</xdr:col>
      <xdr:colOff>846040</xdr:colOff>
      <xdr:row>41</xdr:row>
      <xdr:rowOff>139357</xdr:rowOff>
    </xdr:to>
    <xdr:sp macro="" textlink="">
      <xdr:nvSpPr>
        <xdr:cNvPr id="52" name="Стрелка: пятиугольник 51">
          <a:extLst>
            <a:ext uri="{FF2B5EF4-FFF2-40B4-BE49-F238E27FC236}">
              <a16:creationId xmlns:a16="http://schemas.microsoft.com/office/drawing/2014/main" id="{42E9F220-35EC-4591-8DAB-5CB24CDE0788}"/>
            </a:ext>
          </a:extLst>
        </xdr:cNvPr>
        <xdr:cNvSpPr/>
      </xdr:nvSpPr>
      <xdr:spPr>
        <a:xfrm flipH="1">
          <a:off x="5166097" y="17699420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3</a:t>
          </a:r>
          <a:endParaRPr lang="ru-RU" sz="800"/>
        </a:p>
      </xdr:txBody>
    </xdr:sp>
    <xdr:clientData/>
  </xdr:twoCellAnchor>
  <xdr:twoCellAnchor>
    <xdr:from>
      <xdr:col>7</xdr:col>
      <xdr:colOff>426983</xdr:colOff>
      <xdr:row>47</xdr:row>
      <xdr:rowOff>177362</xdr:rowOff>
    </xdr:from>
    <xdr:to>
      <xdr:col>8</xdr:col>
      <xdr:colOff>2980</xdr:colOff>
      <xdr:row>48</xdr:row>
      <xdr:rowOff>1410</xdr:rowOff>
    </xdr:to>
    <xdr:sp macro="" textlink="">
      <xdr:nvSpPr>
        <xdr:cNvPr id="53" name="Стрелка: пятиугольник 52">
          <a:extLst>
            <a:ext uri="{FF2B5EF4-FFF2-40B4-BE49-F238E27FC236}">
              <a16:creationId xmlns:a16="http://schemas.microsoft.com/office/drawing/2014/main" id="{82C84502-372B-4E6F-B0E9-251490861F61}"/>
            </a:ext>
          </a:extLst>
        </xdr:cNvPr>
        <xdr:cNvSpPr/>
      </xdr:nvSpPr>
      <xdr:spPr>
        <a:xfrm flipH="1">
          <a:off x="5170433" y="19570262"/>
          <a:ext cx="423722" cy="13837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2</a:t>
          </a:r>
          <a:endParaRPr lang="ru-RU" sz="800"/>
        </a:p>
      </xdr:txBody>
    </xdr:sp>
    <xdr:clientData/>
  </xdr:twoCellAnchor>
  <xdr:twoCellAnchor>
    <xdr:from>
      <xdr:col>6</xdr:col>
      <xdr:colOff>0</xdr:colOff>
      <xdr:row>47</xdr:row>
      <xdr:rowOff>178676</xdr:rowOff>
    </xdr:from>
    <xdr:to>
      <xdr:col>6</xdr:col>
      <xdr:colOff>423393</xdr:colOff>
      <xdr:row>48</xdr:row>
      <xdr:rowOff>2578</xdr:rowOff>
    </xdr:to>
    <xdr:sp macro="" textlink="">
      <xdr:nvSpPr>
        <xdr:cNvPr id="54" name="Стрелка: пятиугольник 53">
          <a:extLst>
            <a:ext uri="{FF2B5EF4-FFF2-40B4-BE49-F238E27FC236}">
              <a16:creationId xmlns:a16="http://schemas.microsoft.com/office/drawing/2014/main" id="{32CCFBAB-6A21-4762-903E-D702D5DE8483}"/>
            </a:ext>
          </a:extLst>
        </xdr:cNvPr>
        <xdr:cNvSpPr/>
      </xdr:nvSpPr>
      <xdr:spPr>
        <a:xfrm>
          <a:off x="3895725" y="19571576"/>
          <a:ext cx="423393" cy="13822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423393</xdr:colOff>
      <xdr:row>49</xdr:row>
      <xdr:rowOff>139212</xdr:rowOff>
    </xdr:to>
    <xdr:sp macro="" textlink="">
      <xdr:nvSpPr>
        <xdr:cNvPr id="55" name="Стрелка: пятиугольник 54">
          <a:extLst>
            <a:ext uri="{FF2B5EF4-FFF2-40B4-BE49-F238E27FC236}">
              <a16:creationId xmlns:a16="http://schemas.microsoft.com/office/drawing/2014/main" id="{7CFE8545-11CC-4D3E-A01D-D52D7288ABF2}"/>
            </a:ext>
          </a:extLst>
        </xdr:cNvPr>
        <xdr:cNvSpPr/>
      </xdr:nvSpPr>
      <xdr:spPr>
        <a:xfrm>
          <a:off x="0" y="19764375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1</xdr:col>
      <xdr:colOff>422647</xdr:colOff>
      <xdr:row>48</xdr:row>
      <xdr:rowOff>59120</xdr:rowOff>
    </xdr:from>
    <xdr:to>
      <xdr:col>1</xdr:col>
      <xdr:colOff>846040</xdr:colOff>
      <xdr:row>49</xdr:row>
      <xdr:rowOff>139357</xdr:rowOff>
    </xdr:to>
    <xdr:sp macro="" textlink="">
      <xdr:nvSpPr>
        <xdr:cNvPr id="56" name="Стрелка: пятиугольник 55">
          <a:extLst>
            <a:ext uri="{FF2B5EF4-FFF2-40B4-BE49-F238E27FC236}">
              <a16:creationId xmlns:a16="http://schemas.microsoft.com/office/drawing/2014/main" id="{9724AB68-2325-4142-A690-16A9821FCAE6}"/>
            </a:ext>
          </a:extLst>
        </xdr:cNvPr>
        <xdr:cNvSpPr/>
      </xdr:nvSpPr>
      <xdr:spPr>
        <a:xfrm flipH="1">
          <a:off x="1270372" y="19766345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3</a:t>
          </a:r>
          <a:endParaRPr lang="ru-RU" sz="800"/>
        </a:p>
      </xdr:txBody>
    </xdr:sp>
    <xdr:clientData/>
  </xdr:twoCellAnchor>
  <xdr:twoCellAnchor>
    <xdr:from>
      <xdr:col>1</xdr:col>
      <xdr:colOff>426983</xdr:colOff>
      <xdr:row>55</xdr:row>
      <xdr:rowOff>177362</xdr:rowOff>
    </xdr:from>
    <xdr:to>
      <xdr:col>2</xdr:col>
      <xdr:colOff>2980</xdr:colOff>
      <xdr:row>56</xdr:row>
      <xdr:rowOff>1410</xdr:rowOff>
    </xdr:to>
    <xdr:sp macro="" textlink="">
      <xdr:nvSpPr>
        <xdr:cNvPr id="57" name="Стрелка: пятиугольник 56">
          <a:extLst>
            <a:ext uri="{FF2B5EF4-FFF2-40B4-BE49-F238E27FC236}">
              <a16:creationId xmlns:a16="http://schemas.microsoft.com/office/drawing/2014/main" id="{919D147F-CC0A-4FE4-8CF0-EE5A979587AC}"/>
            </a:ext>
          </a:extLst>
        </xdr:cNvPr>
        <xdr:cNvSpPr/>
      </xdr:nvSpPr>
      <xdr:spPr>
        <a:xfrm flipH="1">
          <a:off x="1274708" y="21637187"/>
          <a:ext cx="423722" cy="13837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0</xdr:col>
      <xdr:colOff>0</xdr:colOff>
      <xdr:row>55</xdr:row>
      <xdr:rowOff>178676</xdr:rowOff>
    </xdr:from>
    <xdr:to>
      <xdr:col>0</xdr:col>
      <xdr:colOff>423393</xdr:colOff>
      <xdr:row>56</xdr:row>
      <xdr:rowOff>2578</xdr:rowOff>
    </xdr:to>
    <xdr:sp macro="" textlink="">
      <xdr:nvSpPr>
        <xdr:cNvPr id="58" name="Стрелка: пятиугольник 57">
          <a:extLst>
            <a:ext uri="{FF2B5EF4-FFF2-40B4-BE49-F238E27FC236}">
              <a16:creationId xmlns:a16="http://schemas.microsoft.com/office/drawing/2014/main" id="{21ACAEB2-9D96-4839-9CC4-424D540F0945}"/>
            </a:ext>
          </a:extLst>
        </xdr:cNvPr>
        <xdr:cNvSpPr/>
      </xdr:nvSpPr>
      <xdr:spPr>
        <a:xfrm>
          <a:off x="0" y="21638501"/>
          <a:ext cx="423393" cy="13822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oneCellAnchor>
    <xdr:from>
      <xdr:col>6</xdr:col>
      <xdr:colOff>208892</xdr:colOff>
      <xdr:row>49</xdr:row>
      <xdr:rowOff>201009</xdr:rowOff>
    </xdr:from>
    <xdr:ext cx="1249417" cy="1697349"/>
    <xdr:pic>
      <xdr:nvPicPr>
        <xdr:cNvPr id="59" name="Рисунок 58">
          <a:extLst>
            <a:ext uri="{FF2B5EF4-FFF2-40B4-BE49-F238E27FC236}">
              <a16:creationId xmlns:a16="http://schemas.microsoft.com/office/drawing/2014/main" id="{3D3C9F3A-F3A7-4187-A548-BE9D2AC1C3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25" r="20000"/>
        <a:stretch/>
      </xdr:blipFill>
      <xdr:spPr>
        <a:xfrm flipH="1">
          <a:off x="4104617" y="19965384"/>
          <a:ext cx="1249417" cy="1697349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49</xdr:row>
      <xdr:rowOff>0</xdr:rowOff>
    </xdr:from>
    <xdr:to>
      <xdr:col>6</xdr:col>
      <xdr:colOff>423393</xdr:colOff>
      <xdr:row>49</xdr:row>
      <xdr:rowOff>139212</xdr:rowOff>
    </xdr:to>
    <xdr:sp macro="" textlink="">
      <xdr:nvSpPr>
        <xdr:cNvPr id="60" name="Стрелка: пятиугольник 59">
          <a:extLst>
            <a:ext uri="{FF2B5EF4-FFF2-40B4-BE49-F238E27FC236}">
              <a16:creationId xmlns:a16="http://schemas.microsoft.com/office/drawing/2014/main" id="{FF55177C-A7AF-4151-8172-353382ADD273}"/>
            </a:ext>
          </a:extLst>
        </xdr:cNvPr>
        <xdr:cNvSpPr/>
      </xdr:nvSpPr>
      <xdr:spPr>
        <a:xfrm>
          <a:off x="3895725" y="19764375"/>
          <a:ext cx="423393" cy="139212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7</xdr:col>
      <xdr:colOff>422647</xdr:colOff>
      <xdr:row>48</xdr:row>
      <xdr:rowOff>59120</xdr:rowOff>
    </xdr:from>
    <xdr:to>
      <xdr:col>7</xdr:col>
      <xdr:colOff>846040</xdr:colOff>
      <xdr:row>49</xdr:row>
      <xdr:rowOff>139357</xdr:rowOff>
    </xdr:to>
    <xdr:sp macro="" textlink="">
      <xdr:nvSpPr>
        <xdr:cNvPr id="61" name="Стрелка: пятиугольник 60">
          <a:extLst>
            <a:ext uri="{FF2B5EF4-FFF2-40B4-BE49-F238E27FC236}">
              <a16:creationId xmlns:a16="http://schemas.microsoft.com/office/drawing/2014/main" id="{9CB225C5-B336-4676-9F3A-54C1DA2E3CC0}"/>
            </a:ext>
          </a:extLst>
        </xdr:cNvPr>
        <xdr:cNvSpPr/>
      </xdr:nvSpPr>
      <xdr:spPr>
        <a:xfrm flipH="1">
          <a:off x="5166097" y="19766345"/>
          <a:ext cx="423393" cy="13738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3</a:t>
          </a:r>
          <a:endParaRPr lang="ru-RU" sz="800"/>
        </a:p>
      </xdr:txBody>
    </xdr:sp>
    <xdr:clientData/>
  </xdr:twoCellAnchor>
  <xdr:twoCellAnchor>
    <xdr:from>
      <xdr:col>7</xdr:col>
      <xdr:colOff>426983</xdr:colOff>
      <xdr:row>55</xdr:row>
      <xdr:rowOff>177362</xdr:rowOff>
    </xdr:from>
    <xdr:to>
      <xdr:col>8</xdr:col>
      <xdr:colOff>2980</xdr:colOff>
      <xdr:row>56</xdr:row>
      <xdr:rowOff>1410</xdr:rowOff>
    </xdr:to>
    <xdr:sp macro="" textlink="">
      <xdr:nvSpPr>
        <xdr:cNvPr id="62" name="Стрелка: пятиугольник 61">
          <a:extLst>
            <a:ext uri="{FF2B5EF4-FFF2-40B4-BE49-F238E27FC236}">
              <a16:creationId xmlns:a16="http://schemas.microsoft.com/office/drawing/2014/main" id="{715AAF24-1ECB-474C-A499-636998099E4E}"/>
            </a:ext>
          </a:extLst>
        </xdr:cNvPr>
        <xdr:cNvSpPr/>
      </xdr:nvSpPr>
      <xdr:spPr>
        <a:xfrm flipH="1">
          <a:off x="5170433" y="21637187"/>
          <a:ext cx="423722" cy="13837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6</xdr:col>
      <xdr:colOff>0</xdr:colOff>
      <xdr:row>55</xdr:row>
      <xdr:rowOff>178676</xdr:rowOff>
    </xdr:from>
    <xdr:to>
      <xdr:col>6</xdr:col>
      <xdr:colOff>423393</xdr:colOff>
      <xdr:row>56</xdr:row>
      <xdr:rowOff>2578</xdr:rowOff>
    </xdr:to>
    <xdr:sp macro="" textlink="">
      <xdr:nvSpPr>
        <xdr:cNvPr id="63" name="Стрелка: пятиугольник 62">
          <a:extLst>
            <a:ext uri="{FF2B5EF4-FFF2-40B4-BE49-F238E27FC236}">
              <a16:creationId xmlns:a16="http://schemas.microsoft.com/office/drawing/2014/main" id="{CC325F3D-850B-42EF-80BD-2DC53AA79B69}"/>
            </a:ext>
          </a:extLst>
        </xdr:cNvPr>
        <xdr:cNvSpPr/>
      </xdr:nvSpPr>
      <xdr:spPr>
        <a:xfrm>
          <a:off x="3895725" y="21638501"/>
          <a:ext cx="423393" cy="138227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twoCellAnchor>
    <xdr:from>
      <xdr:col>1</xdr:col>
      <xdr:colOff>426983</xdr:colOff>
      <xdr:row>63</xdr:row>
      <xdr:rowOff>177362</xdr:rowOff>
    </xdr:from>
    <xdr:to>
      <xdr:col>2</xdr:col>
      <xdr:colOff>2980</xdr:colOff>
      <xdr:row>64</xdr:row>
      <xdr:rowOff>0</xdr:rowOff>
    </xdr:to>
    <xdr:sp macro="" textlink="">
      <xdr:nvSpPr>
        <xdr:cNvPr id="64" name="Стрелка: пятиугольник 63">
          <a:extLst>
            <a:ext uri="{FF2B5EF4-FFF2-40B4-BE49-F238E27FC236}">
              <a16:creationId xmlns:a16="http://schemas.microsoft.com/office/drawing/2014/main" id="{F6B0CF7F-95AE-4221-9DC4-B01CA4627204}"/>
            </a:ext>
          </a:extLst>
        </xdr:cNvPr>
        <xdr:cNvSpPr/>
      </xdr:nvSpPr>
      <xdr:spPr>
        <a:xfrm flipH="1">
          <a:off x="1274708" y="237041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0</xdr:col>
      <xdr:colOff>0</xdr:colOff>
      <xdr:row>63</xdr:row>
      <xdr:rowOff>178676</xdr:rowOff>
    </xdr:from>
    <xdr:to>
      <xdr:col>0</xdr:col>
      <xdr:colOff>423393</xdr:colOff>
      <xdr:row>64</xdr:row>
      <xdr:rowOff>0</xdr:rowOff>
    </xdr:to>
    <xdr:sp macro="" textlink="">
      <xdr:nvSpPr>
        <xdr:cNvPr id="65" name="Стрелка: пятиугольник 64">
          <a:extLst>
            <a:ext uri="{FF2B5EF4-FFF2-40B4-BE49-F238E27FC236}">
              <a16:creationId xmlns:a16="http://schemas.microsoft.com/office/drawing/2014/main" id="{F81A835E-DD81-48A0-8418-5C298B578969}"/>
            </a:ext>
          </a:extLst>
        </xdr:cNvPr>
        <xdr:cNvSpPr/>
      </xdr:nvSpPr>
      <xdr:spPr>
        <a:xfrm>
          <a:off x="0" y="23705426"/>
          <a:ext cx="423393" cy="135649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twoCellAnchor>
    <xdr:from>
      <xdr:col>1</xdr:col>
      <xdr:colOff>426983</xdr:colOff>
      <xdr:row>63</xdr:row>
      <xdr:rowOff>177362</xdr:rowOff>
    </xdr:from>
    <xdr:to>
      <xdr:col>2</xdr:col>
      <xdr:colOff>2980</xdr:colOff>
      <xdr:row>64</xdr:row>
      <xdr:rowOff>0</xdr:rowOff>
    </xdr:to>
    <xdr:sp macro="" textlink="">
      <xdr:nvSpPr>
        <xdr:cNvPr id="66" name="Стрелка: пятиугольник 65">
          <a:extLst>
            <a:ext uri="{FF2B5EF4-FFF2-40B4-BE49-F238E27FC236}">
              <a16:creationId xmlns:a16="http://schemas.microsoft.com/office/drawing/2014/main" id="{8B7C52EF-111D-4CE3-882F-657831ADD70E}"/>
            </a:ext>
          </a:extLst>
        </xdr:cNvPr>
        <xdr:cNvSpPr/>
      </xdr:nvSpPr>
      <xdr:spPr>
        <a:xfrm flipH="1">
          <a:off x="1274708" y="237041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7304</xdr:rowOff>
    </xdr:from>
    <xdr:to>
      <xdr:col>10</xdr:col>
      <xdr:colOff>706492</xdr:colOff>
      <xdr:row>2</xdr:row>
      <xdr:rowOff>9970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5B77D0FD-F471-4C9A-B0AB-EE6F9BB41BC5}"/>
            </a:ext>
          </a:extLst>
        </xdr:cNvPr>
        <xdr:cNvGrpSpPr/>
      </xdr:nvGrpSpPr>
      <xdr:grpSpPr>
        <a:xfrm>
          <a:off x="0" y="7304"/>
          <a:ext cx="7726417" cy="374141"/>
          <a:chOff x="9295" y="1219935"/>
          <a:chExt cx="7515537" cy="374141"/>
        </a:xfrm>
      </xdr:grpSpPr>
      <xdr:grpSp>
        <xdr:nvGrpSpPr>
          <xdr:cNvPr id="3" name="Группа 2">
            <a:extLst>
              <a:ext uri="{FF2B5EF4-FFF2-40B4-BE49-F238E27FC236}">
                <a16:creationId xmlns:a16="http://schemas.microsoft.com/office/drawing/2014/main" id="{D1541FBA-D6AC-4530-91C7-FA56BDD9AC39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5" name="Блок-схема: задержка 4">
              <a:extLst>
                <a:ext uri="{FF2B5EF4-FFF2-40B4-BE49-F238E27FC236}">
                  <a16:creationId xmlns:a16="http://schemas.microsoft.com/office/drawing/2014/main" id="{211663CE-14B7-44C9-AA64-A268726D3340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6" name="Прямоугольник 5">
              <a:extLst>
                <a:ext uri="{FF2B5EF4-FFF2-40B4-BE49-F238E27FC236}">
                  <a16:creationId xmlns:a16="http://schemas.microsoft.com/office/drawing/2014/main" id="{42511DAB-D35A-4EBA-9D7B-FD1F28EECB47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7" name="Блок-схема: задержка 6">
              <a:extLst>
                <a:ext uri="{FF2B5EF4-FFF2-40B4-BE49-F238E27FC236}">
                  <a16:creationId xmlns:a16="http://schemas.microsoft.com/office/drawing/2014/main" id="{71FBE3CD-8429-4064-8EA5-1979B71F4D85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5CA3C9EF-B916-49A5-A916-EF5DCB00124A}"/>
              </a:ext>
            </a:extLst>
          </xdr:cNvPr>
          <xdr:cNvSpPr txBox="1"/>
        </xdr:nvSpPr>
        <xdr:spPr>
          <a:xfrm>
            <a:off x="9295" y="1219935"/>
            <a:ext cx="7515537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en-US" sz="1800" b="1" cap="none" spc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3</a:t>
            </a:r>
            <a:r>
              <a:rPr lang="ru-RU" sz="1800" b="1" cap="none" spc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.</a:t>
            </a:r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 Столы</a:t>
            </a:r>
            <a:endParaRPr lang="ru-RU" sz="1800" b="1" cap="none" spc="0">
              <a:ln w="0">
                <a:solidFill>
                  <a:schemeClr val="tx1"/>
                </a:solidFill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117913</xdr:colOff>
      <xdr:row>3</xdr:row>
      <xdr:rowOff>202982</xdr:rowOff>
    </xdr:from>
    <xdr:to>
      <xdr:col>1</xdr:col>
      <xdr:colOff>733426</xdr:colOff>
      <xdr:row>9</xdr:row>
      <xdr:rowOff>141419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65454FC6-B6C0-4272-982D-2A55896A2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13" y="631607"/>
          <a:ext cx="1463238" cy="1633887"/>
        </a:xfrm>
        <a:prstGeom prst="rect">
          <a:avLst/>
        </a:prstGeom>
      </xdr:spPr>
    </xdr:pic>
    <xdr:clientData/>
  </xdr:twoCellAnchor>
  <xdr:twoCellAnchor editAs="oneCell">
    <xdr:from>
      <xdr:col>0</xdr:col>
      <xdr:colOff>158311</xdr:colOff>
      <xdr:row>11</xdr:row>
      <xdr:rowOff>147146</xdr:rowOff>
    </xdr:from>
    <xdr:to>
      <xdr:col>1</xdr:col>
      <xdr:colOff>638175</xdr:colOff>
      <xdr:row>15</xdr:row>
      <xdr:rowOff>219992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2E221B1E-0A85-40A8-95A6-718F50E538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5" r="3437"/>
        <a:stretch/>
      </xdr:blipFill>
      <xdr:spPr>
        <a:xfrm>
          <a:off x="158311" y="2642696"/>
          <a:ext cx="1327589" cy="1215846"/>
        </a:xfrm>
        <a:prstGeom prst="rect">
          <a:avLst/>
        </a:prstGeom>
      </xdr:spPr>
    </xdr:pic>
    <xdr:clientData/>
  </xdr:twoCellAnchor>
  <xdr:twoCellAnchor>
    <xdr:from>
      <xdr:col>1</xdr:col>
      <xdr:colOff>426983</xdr:colOff>
      <xdr:row>9</xdr:row>
      <xdr:rowOff>177362</xdr:rowOff>
    </xdr:from>
    <xdr:to>
      <xdr:col>2</xdr:col>
      <xdr:colOff>2980</xdr:colOff>
      <xdr:row>10</xdr:row>
      <xdr:rowOff>0</xdr:rowOff>
    </xdr:to>
    <xdr:sp macro="" textlink="">
      <xdr:nvSpPr>
        <xdr:cNvPr id="10" name="Стрелка: пятиугольник 9">
          <a:extLst>
            <a:ext uri="{FF2B5EF4-FFF2-40B4-BE49-F238E27FC236}">
              <a16:creationId xmlns:a16="http://schemas.microsoft.com/office/drawing/2014/main" id="{2A47949E-E752-4E86-8163-FD766B344A51}"/>
            </a:ext>
          </a:extLst>
        </xdr:cNvPr>
        <xdr:cNvSpPr/>
      </xdr:nvSpPr>
      <xdr:spPr>
        <a:xfrm flipH="1">
          <a:off x="1274708" y="261425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0</xdr:col>
      <xdr:colOff>0</xdr:colOff>
      <xdr:row>9</xdr:row>
      <xdr:rowOff>178676</xdr:rowOff>
    </xdr:from>
    <xdr:to>
      <xdr:col>0</xdr:col>
      <xdr:colOff>423393</xdr:colOff>
      <xdr:row>10</xdr:row>
      <xdr:rowOff>0</xdr:rowOff>
    </xdr:to>
    <xdr:sp macro="" textlink="">
      <xdr:nvSpPr>
        <xdr:cNvPr id="11" name="Стрелка: пятиугольник 10">
          <a:extLst>
            <a:ext uri="{FF2B5EF4-FFF2-40B4-BE49-F238E27FC236}">
              <a16:creationId xmlns:a16="http://schemas.microsoft.com/office/drawing/2014/main" id="{E6BCED77-1EAB-4B8A-89A7-7CBE8D497511}"/>
            </a:ext>
          </a:extLst>
        </xdr:cNvPr>
        <xdr:cNvSpPr/>
      </xdr:nvSpPr>
      <xdr:spPr>
        <a:xfrm>
          <a:off x="0" y="26143826"/>
          <a:ext cx="423393" cy="135649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twoCellAnchor>
    <xdr:from>
      <xdr:col>1</xdr:col>
      <xdr:colOff>426983</xdr:colOff>
      <xdr:row>9</xdr:row>
      <xdr:rowOff>177362</xdr:rowOff>
    </xdr:from>
    <xdr:to>
      <xdr:col>2</xdr:col>
      <xdr:colOff>2980</xdr:colOff>
      <xdr:row>10</xdr:row>
      <xdr:rowOff>0</xdr:rowOff>
    </xdr:to>
    <xdr:sp macro="" textlink="">
      <xdr:nvSpPr>
        <xdr:cNvPr id="12" name="Стрелка: пятиугольник 11">
          <a:extLst>
            <a:ext uri="{FF2B5EF4-FFF2-40B4-BE49-F238E27FC236}">
              <a16:creationId xmlns:a16="http://schemas.microsoft.com/office/drawing/2014/main" id="{9EA7FF54-199E-40C5-AC3C-F5FEE828CAD5}"/>
            </a:ext>
          </a:extLst>
        </xdr:cNvPr>
        <xdr:cNvSpPr/>
      </xdr:nvSpPr>
      <xdr:spPr>
        <a:xfrm flipH="1">
          <a:off x="1274708" y="261425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1</xdr:col>
      <xdr:colOff>426983</xdr:colOff>
      <xdr:row>9</xdr:row>
      <xdr:rowOff>177362</xdr:rowOff>
    </xdr:from>
    <xdr:to>
      <xdr:col>2</xdr:col>
      <xdr:colOff>2980</xdr:colOff>
      <xdr:row>10</xdr:row>
      <xdr:rowOff>0</xdr:rowOff>
    </xdr:to>
    <xdr:sp macro="" textlink="">
      <xdr:nvSpPr>
        <xdr:cNvPr id="13" name="Стрелка: пятиугольник 12">
          <a:extLst>
            <a:ext uri="{FF2B5EF4-FFF2-40B4-BE49-F238E27FC236}">
              <a16:creationId xmlns:a16="http://schemas.microsoft.com/office/drawing/2014/main" id="{998DDFD3-357E-43A5-BF93-77B6FADF7F5F}"/>
            </a:ext>
          </a:extLst>
        </xdr:cNvPr>
        <xdr:cNvSpPr/>
      </xdr:nvSpPr>
      <xdr:spPr>
        <a:xfrm flipH="1">
          <a:off x="1274708" y="261425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1</xdr:col>
      <xdr:colOff>426983</xdr:colOff>
      <xdr:row>9</xdr:row>
      <xdr:rowOff>177362</xdr:rowOff>
    </xdr:from>
    <xdr:to>
      <xdr:col>2</xdr:col>
      <xdr:colOff>2980</xdr:colOff>
      <xdr:row>10</xdr:row>
      <xdr:rowOff>0</xdr:rowOff>
    </xdr:to>
    <xdr:sp macro="" textlink="">
      <xdr:nvSpPr>
        <xdr:cNvPr id="14" name="Стрелка: пятиугольник 13">
          <a:extLst>
            <a:ext uri="{FF2B5EF4-FFF2-40B4-BE49-F238E27FC236}">
              <a16:creationId xmlns:a16="http://schemas.microsoft.com/office/drawing/2014/main" id="{9AED8D1F-2F4A-4EAB-BE69-C6C4C198F6F8}"/>
            </a:ext>
          </a:extLst>
        </xdr:cNvPr>
        <xdr:cNvSpPr/>
      </xdr:nvSpPr>
      <xdr:spPr>
        <a:xfrm flipH="1">
          <a:off x="1274708" y="261425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3</a:t>
          </a:r>
        </a:p>
      </xdr:txBody>
    </xdr:sp>
    <xdr:clientData/>
  </xdr:twoCellAnchor>
  <xdr:oneCellAnchor>
    <xdr:from>
      <xdr:col>6</xdr:col>
      <xdr:colOff>108386</xdr:colOff>
      <xdr:row>4</xdr:row>
      <xdr:rowOff>136307</xdr:rowOff>
    </xdr:from>
    <xdr:ext cx="1486853" cy="1178143"/>
    <xdr:pic>
      <xdr:nvPicPr>
        <xdr:cNvPr id="15" name="Рисунок 14">
          <a:extLst>
            <a:ext uri="{FF2B5EF4-FFF2-40B4-BE49-F238E27FC236}">
              <a16:creationId xmlns:a16="http://schemas.microsoft.com/office/drawing/2014/main" id="{8E71CF73-3FC3-4CF0-B09F-2CF747B45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004111" y="812582"/>
          <a:ext cx="1486853" cy="1178143"/>
        </a:xfrm>
        <a:prstGeom prst="rect">
          <a:avLst/>
        </a:prstGeom>
      </xdr:spPr>
    </xdr:pic>
    <xdr:clientData/>
  </xdr:oneCellAnchor>
  <xdr:twoCellAnchor>
    <xdr:from>
      <xdr:col>7</xdr:col>
      <xdr:colOff>426983</xdr:colOff>
      <xdr:row>9</xdr:row>
      <xdr:rowOff>177362</xdr:rowOff>
    </xdr:from>
    <xdr:to>
      <xdr:col>8</xdr:col>
      <xdr:colOff>2980</xdr:colOff>
      <xdr:row>10</xdr:row>
      <xdr:rowOff>0</xdr:rowOff>
    </xdr:to>
    <xdr:sp macro="" textlink="">
      <xdr:nvSpPr>
        <xdr:cNvPr id="16" name="Стрелка: пятиугольник 15">
          <a:extLst>
            <a:ext uri="{FF2B5EF4-FFF2-40B4-BE49-F238E27FC236}">
              <a16:creationId xmlns:a16="http://schemas.microsoft.com/office/drawing/2014/main" id="{12F5F7CE-E4F4-4C05-AAF9-D9F13D0E9A32}"/>
            </a:ext>
          </a:extLst>
        </xdr:cNvPr>
        <xdr:cNvSpPr/>
      </xdr:nvSpPr>
      <xdr:spPr>
        <a:xfrm flipH="1">
          <a:off x="5170433" y="261425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6</xdr:col>
      <xdr:colOff>0</xdr:colOff>
      <xdr:row>9</xdr:row>
      <xdr:rowOff>178676</xdr:rowOff>
    </xdr:from>
    <xdr:to>
      <xdr:col>6</xdr:col>
      <xdr:colOff>423393</xdr:colOff>
      <xdr:row>10</xdr:row>
      <xdr:rowOff>0</xdr:rowOff>
    </xdr:to>
    <xdr:sp macro="" textlink="">
      <xdr:nvSpPr>
        <xdr:cNvPr id="17" name="Стрелка: пятиугольник 16">
          <a:extLst>
            <a:ext uri="{FF2B5EF4-FFF2-40B4-BE49-F238E27FC236}">
              <a16:creationId xmlns:a16="http://schemas.microsoft.com/office/drawing/2014/main" id="{A1E4C651-DF07-48E3-8B63-E7232A7E7167}"/>
            </a:ext>
          </a:extLst>
        </xdr:cNvPr>
        <xdr:cNvSpPr/>
      </xdr:nvSpPr>
      <xdr:spPr>
        <a:xfrm>
          <a:off x="3895725" y="26143826"/>
          <a:ext cx="423393" cy="135649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twoCellAnchor>
    <xdr:from>
      <xdr:col>7</xdr:col>
      <xdr:colOff>426983</xdr:colOff>
      <xdr:row>9</xdr:row>
      <xdr:rowOff>177362</xdr:rowOff>
    </xdr:from>
    <xdr:to>
      <xdr:col>8</xdr:col>
      <xdr:colOff>2980</xdr:colOff>
      <xdr:row>10</xdr:row>
      <xdr:rowOff>0</xdr:rowOff>
    </xdr:to>
    <xdr:sp macro="" textlink="">
      <xdr:nvSpPr>
        <xdr:cNvPr id="18" name="Стрелка: пятиугольник 17">
          <a:extLst>
            <a:ext uri="{FF2B5EF4-FFF2-40B4-BE49-F238E27FC236}">
              <a16:creationId xmlns:a16="http://schemas.microsoft.com/office/drawing/2014/main" id="{C42D58FD-29C9-4024-8957-0C78129B0D9F}"/>
            </a:ext>
          </a:extLst>
        </xdr:cNvPr>
        <xdr:cNvSpPr/>
      </xdr:nvSpPr>
      <xdr:spPr>
        <a:xfrm flipH="1">
          <a:off x="5170433" y="261425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7</xdr:col>
      <xdr:colOff>426983</xdr:colOff>
      <xdr:row>9</xdr:row>
      <xdr:rowOff>177362</xdr:rowOff>
    </xdr:from>
    <xdr:to>
      <xdr:col>8</xdr:col>
      <xdr:colOff>2980</xdr:colOff>
      <xdr:row>10</xdr:row>
      <xdr:rowOff>0</xdr:rowOff>
    </xdr:to>
    <xdr:sp macro="" textlink="">
      <xdr:nvSpPr>
        <xdr:cNvPr id="19" name="Стрелка: пятиугольник 18">
          <a:extLst>
            <a:ext uri="{FF2B5EF4-FFF2-40B4-BE49-F238E27FC236}">
              <a16:creationId xmlns:a16="http://schemas.microsoft.com/office/drawing/2014/main" id="{96DFCFED-5C73-4DAE-AE76-49FB5318401A}"/>
            </a:ext>
          </a:extLst>
        </xdr:cNvPr>
        <xdr:cNvSpPr/>
      </xdr:nvSpPr>
      <xdr:spPr>
        <a:xfrm flipH="1">
          <a:off x="5170433" y="261425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7</xdr:col>
      <xdr:colOff>426983</xdr:colOff>
      <xdr:row>9</xdr:row>
      <xdr:rowOff>177362</xdr:rowOff>
    </xdr:from>
    <xdr:to>
      <xdr:col>8</xdr:col>
      <xdr:colOff>2980</xdr:colOff>
      <xdr:row>10</xdr:row>
      <xdr:rowOff>0</xdr:rowOff>
    </xdr:to>
    <xdr:sp macro="" textlink="">
      <xdr:nvSpPr>
        <xdr:cNvPr id="20" name="Стрелка: пятиугольник 19">
          <a:extLst>
            <a:ext uri="{FF2B5EF4-FFF2-40B4-BE49-F238E27FC236}">
              <a16:creationId xmlns:a16="http://schemas.microsoft.com/office/drawing/2014/main" id="{A11862D1-2311-4172-B4CC-4ACE1E4AD09B}"/>
            </a:ext>
          </a:extLst>
        </xdr:cNvPr>
        <xdr:cNvSpPr/>
      </xdr:nvSpPr>
      <xdr:spPr>
        <a:xfrm flipH="1">
          <a:off x="5170433" y="261425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7</xdr:col>
      <xdr:colOff>426983</xdr:colOff>
      <xdr:row>9</xdr:row>
      <xdr:rowOff>177362</xdr:rowOff>
    </xdr:from>
    <xdr:to>
      <xdr:col>8</xdr:col>
      <xdr:colOff>2980</xdr:colOff>
      <xdr:row>10</xdr:row>
      <xdr:rowOff>0</xdr:rowOff>
    </xdr:to>
    <xdr:sp macro="" textlink="">
      <xdr:nvSpPr>
        <xdr:cNvPr id="21" name="Стрелка: пятиугольник 20">
          <a:extLst>
            <a:ext uri="{FF2B5EF4-FFF2-40B4-BE49-F238E27FC236}">
              <a16:creationId xmlns:a16="http://schemas.microsoft.com/office/drawing/2014/main" id="{E59151AA-57F8-4D80-A337-DF8106633787}"/>
            </a:ext>
          </a:extLst>
        </xdr:cNvPr>
        <xdr:cNvSpPr/>
      </xdr:nvSpPr>
      <xdr:spPr>
        <a:xfrm flipH="1">
          <a:off x="5170433" y="261425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7</xdr:col>
      <xdr:colOff>426983</xdr:colOff>
      <xdr:row>9</xdr:row>
      <xdr:rowOff>177362</xdr:rowOff>
    </xdr:from>
    <xdr:to>
      <xdr:col>8</xdr:col>
      <xdr:colOff>2980</xdr:colOff>
      <xdr:row>10</xdr:row>
      <xdr:rowOff>0</xdr:rowOff>
    </xdr:to>
    <xdr:sp macro="" textlink="">
      <xdr:nvSpPr>
        <xdr:cNvPr id="22" name="Стрелка: пятиугольник 21">
          <a:extLst>
            <a:ext uri="{FF2B5EF4-FFF2-40B4-BE49-F238E27FC236}">
              <a16:creationId xmlns:a16="http://schemas.microsoft.com/office/drawing/2014/main" id="{67DC985E-6C47-4EE3-A2D7-23C75F2CC6EB}"/>
            </a:ext>
          </a:extLst>
        </xdr:cNvPr>
        <xdr:cNvSpPr/>
      </xdr:nvSpPr>
      <xdr:spPr>
        <a:xfrm flipH="1">
          <a:off x="5170433" y="261425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7</xdr:col>
      <xdr:colOff>426983</xdr:colOff>
      <xdr:row>9</xdr:row>
      <xdr:rowOff>177362</xdr:rowOff>
    </xdr:from>
    <xdr:to>
      <xdr:col>8</xdr:col>
      <xdr:colOff>2980</xdr:colOff>
      <xdr:row>10</xdr:row>
      <xdr:rowOff>0</xdr:rowOff>
    </xdr:to>
    <xdr:sp macro="" textlink="">
      <xdr:nvSpPr>
        <xdr:cNvPr id="23" name="Стрелка: пятиугольник 22">
          <a:extLst>
            <a:ext uri="{FF2B5EF4-FFF2-40B4-BE49-F238E27FC236}">
              <a16:creationId xmlns:a16="http://schemas.microsoft.com/office/drawing/2014/main" id="{8C3EE648-3DF6-4CFC-8D2F-159F81E8DD24}"/>
            </a:ext>
          </a:extLst>
        </xdr:cNvPr>
        <xdr:cNvSpPr/>
      </xdr:nvSpPr>
      <xdr:spPr>
        <a:xfrm flipH="1">
          <a:off x="5170433" y="261425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4</a:t>
          </a:r>
          <a:endParaRPr lang="ru-RU" sz="800"/>
        </a:p>
      </xdr:txBody>
    </xdr:sp>
    <xdr:clientData/>
  </xdr:twoCellAnchor>
  <xdr:twoCellAnchor>
    <xdr:from>
      <xdr:col>7</xdr:col>
      <xdr:colOff>426983</xdr:colOff>
      <xdr:row>9</xdr:row>
      <xdr:rowOff>177362</xdr:rowOff>
    </xdr:from>
    <xdr:to>
      <xdr:col>8</xdr:col>
      <xdr:colOff>2980</xdr:colOff>
      <xdr:row>10</xdr:row>
      <xdr:rowOff>0</xdr:rowOff>
    </xdr:to>
    <xdr:sp macro="" textlink="">
      <xdr:nvSpPr>
        <xdr:cNvPr id="24" name="Стрелка: пятиугольник 23">
          <a:extLst>
            <a:ext uri="{FF2B5EF4-FFF2-40B4-BE49-F238E27FC236}">
              <a16:creationId xmlns:a16="http://schemas.microsoft.com/office/drawing/2014/main" id="{230F997F-ECD2-4E05-97B2-BB54D879BA29}"/>
            </a:ext>
          </a:extLst>
        </xdr:cNvPr>
        <xdr:cNvSpPr/>
      </xdr:nvSpPr>
      <xdr:spPr>
        <a:xfrm flipH="1">
          <a:off x="5170433" y="26142512"/>
          <a:ext cx="423722" cy="1369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3</a:t>
          </a:r>
        </a:p>
      </xdr:txBody>
    </xdr:sp>
    <xdr:clientData/>
  </xdr:twoCellAnchor>
  <xdr:twoCellAnchor>
    <xdr:from>
      <xdr:col>0</xdr:col>
      <xdr:colOff>0</xdr:colOff>
      <xdr:row>15</xdr:row>
      <xdr:rowOff>216776</xdr:rowOff>
    </xdr:from>
    <xdr:to>
      <xdr:col>0</xdr:col>
      <xdr:colOff>423393</xdr:colOff>
      <xdr:row>15</xdr:row>
      <xdr:rowOff>353410</xdr:rowOff>
    </xdr:to>
    <xdr:sp macro="" textlink="">
      <xdr:nvSpPr>
        <xdr:cNvPr id="25" name="Стрелка: пятиугольник 24">
          <a:extLst>
            <a:ext uri="{FF2B5EF4-FFF2-40B4-BE49-F238E27FC236}">
              <a16:creationId xmlns:a16="http://schemas.microsoft.com/office/drawing/2014/main" id="{3AE6A6F8-5625-465D-B177-C107D9CF83E8}"/>
            </a:ext>
          </a:extLst>
        </xdr:cNvPr>
        <xdr:cNvSpPr/>
      </xdr:nvSpPr>
      <xdr:spPr>
        <a:xfrm>
          <a:off x="0" y="27696401"/>
          <a:ext cx="423393" cy="136634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twoCellAnchor>
    <xdr:from>
      <xdr:col>1</xdr:col>
      <xdr:colOff>421540</xdr:colOff>
      <xdr:row>15</xdr:row>
      <xdr:rowOff>217902</xdr:rowOff>
    </xdr:from>
    <xdr:to>
      <xdr:col>1</xdr:col>
      <xdr:colOff>846622</xdr:colOff>
      <xdr:row>16</xdr:row>
      <xdr:rowOff>0</xdr:rowOff>
    </xdr:to>
    <xdr:sp macro="" textlink="">
      <xdr:nvSpPr>
        <xdr:cNvPr id="26" name="Стрелка: пятиугольник 25">
          <a:extLst>
            <a:ext uri="{FF2B5EF4-FFF2-40B4-BE49-F238E27FC236}">
              <a16:creationId xmlns:a16="http://schemas.microsoft.com/office/drawing/2014/main" id="{E399B619-7EFC-4876-A838-D548EC7C7402}"/>
            </a:ext>
          </a:extLst>
        </xdr:cNvPr>
        <xdr:cNvSpPr/>
      </xdr:nvSpPr>
      <xdr:spPr>
        <a:xfrm flipH="1">
          <a:off x="1269265" y="27697527"/>
          <a:ext cx="425082" cy="13452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735</xdr:rowOff>
    </xdr:from>
    <xdr:to>
      <xdr:col>11</xdr:col>
      <xdr:colOff>0</xdr:colOff>
      <xdr:row>2</xdr:row>
      <xdr:rowOff>3401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BFB2D436-F805-488F-AA56-9EAB4B3F76E0}"/>
            </a:ext>
          </a:extLst>
        </xdr:cNvPr>
        <xdr:cNvGrpSpPr/>
      </xdr:nvGrpSpPr>
      <xdr:grpSpPr>
        <a:xfrm>
          <a:off x="9525" y="735"/>
          <a:ext cx="7724775" cy="374141"/>
          <a:chOff x="9295" y="1219935"/>
          <a:chExt cx="7515537" cy="374141"/>
        </a:xfrm>
      </xdr:grpSpPr>
      <xdr:grpSp>
        <xdr:nvGrpSpPr>
          <xdr:cNvPr id="3" name="Группа 2">
            <a:extLst>
              <a:ext uri="{FF2B5EF4-FFF2-40B4-BE49-F238E27FC236}">
                <a16:creationId xmlns:a16="http://schemas.microsoft.com/office/drawing/2014/main" id="{DFB04E93-B815-46CA-888D-A2883F9C525F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5" name="Блок-схема: задержка 4">
              <a:extLst>
                <a:ext uri="{FF2B5EF4-FFF2-40B4-BE49-F238E27FC236}">
                  <a16:creationId xmlns:a16="http://schemas.microsoft.com/office/drawing/2014/main" id="{AE11BD37-D8F4-41AB-9713-ACDDC08F2A08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6" name="Прямоугольник 5">
              <a:extLst>
                <a:ext uri="{FF2B5EF4-FFF2-40B4-BE49-F238E27FC236}">
                  <a16:creationId xmlns:a16="http://schemas.microsoft.com/office/drawing/2014/main" id="{C9734691-810B-41C7-885C-34D420DA21DC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7" name="Блок-схема: задержка 6">
              <a:extLst>
                <a:ext uri="{FF2B5EF4-FFF2-40B4-BE49-F238E27FC236}">
                  <a16:creationId xmlns:a16="http://schemas.microsoft.com/office/drawing/2014/main" id="{6CE1EA52-EA50-4484-B7B3-8921376380D3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C49261F7-17AD-4AC8-A30C-F8D71F488A6C}"/>
              </a:ext>
            </a:extLst>
          </xdr:cNvPr>
          <xdr:cNvSpPr txBox="1"/>
        </xdr:nvSpPr>
        <xdr:spPr>
          <a:xfrm>
            <a:off x="9295" y="1219935"/>
            <a:ext cx="7515537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en-US" sz="1800" b="1" cap="none" spc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4</a:t>
            </a:r>
            <a:r>
              <a:rPr lang="ru-RU" sz="1800" b="1" cap="none" spc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.</a:t>
            </a:r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 Полки, навесные шкафы</a:t>
            </a:r>
            <a:endParaRPr lang="ru-RU" sz="1800" b="1" cap="none" spc="0">
              <a:ln w="0">
                <a:solidFill>
                  <a:schemeClr val="tx1"/>
                </a:solidFill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329292</xdr:colOff>
      <xdr:row>3</xdr:row>
      <xdr:rowOff>130628</xdr:rowOff>
    </xdr:from>
    <xdr:to>
      <xdr:col>2</xdr:col>
      <xdr:colOff>466725</xdr:colOff>
      <xdr:row>7</xdr:row>
      <xdr:rowOff>112844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CA3B93D-934F-43D0-A617-738B30D16F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68" b="16826"/>
        <a:stretch/>
      </xdr:blipFill>
      <xdr:spPr>
        <a:xfrm>
          <a:off x="329292" y="559253"/>
          <a:ext cx="1832883" cy="915666"/>
        </a:xfrm>
        <a:prstGeom prst="rect">
          <a:avLst/>
        </a:prstGeom>
      </xdr:spPr>
    </xdr:pic>
    <xdr:clientData/>
  </xdr:twoCellAnchor>
  <xdr:twoCellAnchor editAs="oneCell">
    <xdr:from>
      <xdr:col>6</xdr:col>
      <xdr:colOff>126545</xdr:colOff>
      <xdr:row>4</xdr:row>
      <xdr:rowOff>40822</xdr:rowOff>
    </xdr:from>
    <xdr:to>
      <xdr:col>8</xdr:col>
      <xdr:colOff>628650</xdr:colOff>
      <xdr:row>7</xdr:row>
      <xdr:rowOff>36542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A9E1DE70-C2D7-4008-BDE9-FB709407CD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975" b="30625"/>
        <a:stretch/>
      </xdr:blipFill>
      <xdr:spPr>
        <a:xfrm>
          <a:off x="4022270" y="717097"/>
          <a:ext cx="2197555" cy="681520"/>
        </a:xfrm>
        <a:prstGeom prst="rect">
          <a:avLst/>
        </a:prstGeom>
      </xdr:spPr>
    </xdr:pic>
    <xdr:clientData/>
  </xdr:twoCellAnchor>
  <xdr:oneCellAnchor>
    <xdr:from>
      <xdr:col>0</xdr:col>
      <xdr:colOff>574902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9707BB1-8611-4A57-BFF1-7789973299DB}"/>
            </a:ext>
          </a:extLst>
        </xdr:cNvPr>
        <xdr:cNvSpPr txBox="1"/>
      </xdr:nvSpPr>
      <xdr:spPr>
        <a:xfrm>
          <a:off x="574902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C873750-6F04-449F-B0D2-C94EFFEE2BE6}"/>
            </a:ext>
          </a:extLst>
        </xdr:cNvPr>
        <xdr:cNvSpPr txBox="1"/>
      </xdr:nvSpPr>
      <xdr:spPr>
        <a:xfrm>
          <a:off x="574902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BABB654-6746-4BE1-83BF-BDAFF8140E42}"/>
            </a:ext>
          </a:extLst>
        </xdr:cNvPr>
        <xdr:cNvSpPr txBox="1"/>
      </xdr:nvSpPr>
      <xdr:spPr>
        <a:xfrm>
          <a:off x="574902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6EA23D2-464E-455A-8DCB-D646209FF7B0}"/>
            </a:ext>
          </a:extLst>
        </xdr:cNvPr>
        <xdr:cNvSpPr txBox="1"/>
      </xdr:nvSpPr>
      <xdr:spPr>
        <a:xfrm>
          <a:off x="574902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3D7A202-C27E-4270-8AB3-8BD57C2E34B8}"/>
            </a:ext>
          </a:extLst>
        </xdr:cNvPr>
        <xdr:cNvSpPr txBox="1"/>
      </xdr:nvSpPr>
      <xdr:spPr>
        <a:xfrm>
          <a:off x="574902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B7E03CA-C32E-4AB7-B030-438EFB11231E}"/>
            </a:ext>
          </a:extLst>
        </xdr:cNvPr>
        <xdr:cNvSpPr txBox="1"/>
      </xdr:nvSpPr>
      <xdr:spPr>
        <a:xfrm>
          <a:off x="574902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0</xdr:col>
      <xdr:colOff>73480</xdr:colOff>
      <xdr:row>10</xdr:row>
      <xdr:rowOff>214990</xdr:rowOff>
    </xdr:from>
    <xdr:to>
      <xdr:col>1</xdr:col>
      <xdr:colOff>771525</xdr:colOff>
      <xdr:row>15</xdr:row>
      <xdr:rowOff>129591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17ACB8E1-C9F3-478C-BBE3-4723B80F9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80" y="2129515"/>
          <a:ext cx="1545770" cy="109570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14653</xdr:rowOff>
    </xdr:from>
    <xdr:to>
      <xdr:col>1</xdr:col>
      <xdr:colOff>35718</xdr:colOff>
      <xdr:row>18</xdr:row>
      <xdr:rowOff>32656</xdr:rowOff>
    </xdr:to>
    <xdr:grpSp>
      <xdr:nvGrpSpPr>
        <xdr:cNvPr id="17" name="Группа 16">
          <a:extLst>
            <a:ext uri="{FF2B5EF4-FFF2-40B4-BE49-F238E27FC236}">
              <a16:creationId xmlns:a16="http://schemas.microsoft.com/office/drawing/2014/main" id="{88FA0D05-BB3A-42CE-BB49-1943718A4BE8}"/>
            </a:ext>
          </a:extLst>
        </xdr:cNvPr>
        <xdr:cNvGrpSpPr/>
      </xdr:nvGrpSpPr>
      <xdr:grpSpPr>
        <a:xfrm>
          <a:off x="0" y="3415078"/>
          <a:ext cx="883443" cy="208503"/>
          <a:chOff x="752724" y="12760267"/>
          <a:chExt cx="1122973" cy="245702"/>
        </a:xfrm>
      </xdr:grpSpPr>
      <xdr:grpSp>
        <xdr:nvGrpSpPr>
          <xdr:cNvPr id="18" name="Группа 17">
            <a:extLst>
              <a:ext uri="{FF2B5EF4-FFF2-40B4-BE49-F238E27FC236}">
                <a16:creationId xmlns:a16="http://schemas.microsoft.com/office/drawing/2014/main" id="{C90A04A0-298E-4FDE-B471-9D982E92876E}"/>
              </a:ext>
            </a:extLst>
          </xdr:cNvPr>
          <xdr:cNvGrpSpPr/>
        </xdr:nvGrpSpPr>
        <xdr:grpSpPr>
          <a:xfrm>
            <a:off x="824698" y="12778951"/>
            <a:ext cx="975662" cy="180884"/>
            <a:chOff x="1449860" y="12776268"/>
            <a:chExt cx="862614" cy="180884"/>
          </a:xfrm>
        </xdr:grpSpPr>
        <xdr:sp macro="" textlink="">
          <xdr:nvSpPr>
            <xdr:cNvPr id="20" name="Блок-схема: задержка 19">
              <a:extLst>
                <a:ext uri="{FF2B5EF4-FFF2-40B4-BE49-F238E27FC236}">
                  <a16:creationId xmlns:a16="http://schemas.microsoft.com/office/drawing/2014/main" id="{0EF5D895-B8BF-4E17-98D9-78357868E543}"/>
                </a:ext>
              </a:extLst>
            </xdr:cNvPr>
            <xdr:cNvSpPr/>
          </xdr:nvSpPr>
          <xdr:spPr>
            <a:xfrm>
              <a:off x="2190010" y="12776270"/>
              <a:ext cx="122464" cy="180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en-US" sz="1000" b="0" cap="none" spc="0">
                <a:ln w="0"/>
                <a:solidFill>
                  <a:schemeClr val="bg1">
                    <a:lumMod val="95000"/>
                  </a:scheme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</a:endParaRPr>
            </a:p>
            <a:p>
              <a:pPr algn="ctr"/>
              <a:endParaRPr lang="ru-RU" sz="1000" b="0" cap="none" spc="0">
                <a:ln w="0"/>
                <a:solidFill>
                  <a:schemeClr val="bg1">
                    <a:lumMod val="95000"/>
                  </a:scheme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</a:endParaRPr>
            </a:p>
          </xdr:txBody>
        </xdr:sp>
        <xdr:sp macro="" textlink="">
          <xdr:nvSpPr>
            <xdr:cNvPr id="21" name="Прямоугольник 20">
              <a:extLst>
                <a:ext uri="{FF2B5EF4-FFF2-40B4-BE49-F238E27FC236}">
                  <a16:creationId xmlns:a16="http://schemas.microsoft.com/office/drawing/2014/main" id="{B62B72AA-DEE3-4806-BBCE-716DDA429C3C}"/>
                </a:ext>
              </a:extLst>
            </xdr:cNvPr>
            <xdr:cNvSpPr/>
          </xdr:nvSpPr>
          <xdr:spPr>
            <a:xfrm>
              <a:off x="1570568" y="12776268"/>
              <a:ext cx="619441" cy="180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22" name="Блок-схема: задержка 21">
              <a:extLst>
                <a:ext uri="{FF2B5EF4-FFF2-40B4-BE49-F238E27FC236}">
                  <a16:creationId xmlns:a16="http://schemas.microsoft.com/office/drawing/2014/main" id="{0576BDD4-2FC3-47EE-85BB-0F800BB1B317}"/>
                </a:ext>
              </a:extLst>
            </xdr:cNvPr>
            <xdr:cNvSpPr/>
          </xdr:nvSpPr>
          <xdr:spPr>
            <a:xfrm rot="10800000">
              <a:off x="1449860" y="12777152"/>
              <a:ext cx="122464" cy="180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en-US" sz="1000" b="0" cap="none" spc="0">
                <a:ln w="0"/>
                <a:solidFill>
                  <a:schemeClr val="bg1">
                    <a:lumMod val="95000"/>
                  </a:scheme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</a:endParaRPr>
            </a:p>
            <a:p>
              <a:pPr algn="ctr"/>
              <a:endParaRPr lang="ru-RU" sz="1000" b="0" cap="none" spc="0">
                <a:ln w="0"/>
                <a:solidFill>
                  <a:schemeClr val="bg1">
                    <a:lumMod val="95000"/>
                  </a:scheme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</a:endParaRPr>
            </a:p>
          </xdr:txBody>
        </xdr:sp>
      </xdr:grp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F433F72D-6A85-4D20-B8EC-55299DBE9069}"/>
              </a:ext>
            </a:extLst>
          </xdr:cNvPr>
          <xdr:cNvSpPr txBox="1"/>
        </xdr:nvSpPr>
        <xdr:spPr>
          <a:xfrm>
            <a:off x="752724" y="12760267"/>
            <a:ext cx="1122973" cy="24570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700" b="1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ПРИМЕЧАНИЕ</a:t>
            </a:r>
          </a:p>
        </xdr:txBody>
      </xdr:sp>
    </xdr:grpSp>
    <xdr:clientData/>
  </xdr:twoCellAnchor>
  <xdr:oneCellAnchor>
    <xdr:from>
      <xdr:col>0</xdr:col>
      <xdr:colOff>574902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54B1D61-2920-4095-A6B6-C664252013BE}"/>
            </a:ext>
          </a:extLst>
        </xdr:cNvPr>
        <xdr:cNvSpPr txBox="1"/>
      </xdr:nvSpPr>
      <xdr:spPr>
        <a:xfrm>
          <a:off x="574902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38A9E50-E85C-487D-A1D4-415E83EF0C60}"/>
            </a:ext>
          </a:extLst>
        </xdr:cNvPr>
        <xdr:cNvSpPr txBox="1"/>
      </xdr:nvSpPr>
      <xdr:spPr>
        <a:xfrm>
          <a:off x="574902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584AD-45F4-41E1-9B46-CF732D61D84A}"/>
            </a:ext>
          </a:extLst>
        </xdr:cNvPr>
        <xdr:cNvSpPr txBox="1"/>
      </xdr:nvSpPr>
      <xdr:spPr>
        <a:xfrm>
          <a:off x="574902" y="3142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F203830-A061-4988-9FC0-3A71BDD01D0C}"/>
            </a:ext>
          </a:extLst>
        </xdr:cNvPr>
        <xdr:cNvSpPr txBox="1"/>
      </xdr:nvSpPr>
      <xdr:spPr>
        <a:xfrm>
          <a:off x="574902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9E5BF420-74BF-4557-9C5D-45545215B7D2}"/>
            </a:ext>
          </a:extLst>
        </xdr:cNvPr>
        <xdr:cNvSpPr txBox="1"/>
      </xdr:nvSpPr>
      <xdr:spPr>
        <a:xfrm>
          <a:off x="574902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CB9D818A-E4EF-44B4-B03D-CBF35D566F6E}"/>
            </a:ext>
          </a:extLst>
        </xdr:cNvPr>
        <xdr:cNvSpPr txBox="1"/>
      </xdr:nvSpPr>
      <xdr:spPr>
        <a:xfrm>
          <a:off x="574902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0</xdr:colOff>
      <xdr:row>10</xdr:row>
      <xdr:rowOff>1</xdr:rowOff>
    </xdr:from>
    <xdr:to>
      <xdr:col>0</xdr:col>
      <xdr:colOff>423393</xdr:colOff>
      <xdr:row>10</xdr:row>
      <xdr:rowOff>136635</xdr:rowOff>
    </xdr:to>
    <xdr:sp macro="" textlink="">
      <xdr:nvSpPr>
        <xdr:cNvPr id="30" name="Стрелка: пятиугольник 29">
          <a:extLst>
            <a:ext uri="{FF2B5EF4-FFF2-40B4-BE49-F238E27FC236}">
              <a16:creationId xmlns:a16="http://schemas.microsoft.com/office/drawing/2014/main" id="{AC150547-E054-42D7-8B7A-DF31434A71B9}"/>
            </a:ext>
          </a:extLst>
        </xdr:cNvPr>
        <xdr:cNvSpPr/>
      </xdr:nvSpPr>
      <xdr:spPr>
        <a:xfrm>
          <a:off x="0" y="29746576"/>
          <a:ext cx="423393" cy="136634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1</xdr:col>
      <xdr:colOff>423154</xdr:colOff>
      <xdr:row>9</xdr:row>
      <xdr:rowOff>55817</xdr:rowOff>
    </xdr:from>
    <xdr:to>
      <xdr:col>2</xdr:col>
      <xdr:colOff>1119</xdr:colOff>
      <xdr:row>10</xdr:row>
      <xdr:rowOff>131830</xdr:rowOff>
    </xdr:to>
    <xdr:sp macro="" textlink="">
      <xdr:nvSpPr>
        <xdr:cNvPr id="31" name="Стрелка: пятиугольник 30">
          <a:extLst>
            <a:ext uri="{FF2B5EF4-FFF2-40B4-BE49-F238E27FC236}">
              <a16:creationId xmlns:a16="http://schemas.microsoft.com/office/drawing/2014/main" id="{5CE880E4-242E-4777-A954-7FFF992AA859}"/>
            </a:ext>
          </a:extLst>
        </xdr:cNvPr>
        <xdr:cNvSpPr/>
      </xdr:nvSpPr>
      <xdr:spPr>
        <a:xfrm flipH="1">
          <a:off x="1270879" y="29745242"/>
          <a:ext cx="425690" cy="13316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5172F9-9ACC-4483-9023-043C365C1F8C}"/>
            </a:ext>
          </a:extLst>
        </xdr:cNvPr>
        <xdr:cNvSpPr txBox="1"/>
      </xdr:nvSpPr>
      <xdr:spPr>
        <a:xfrm>
          <a:off x="574902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2E11D4-2463-451C-8395-3C460C38604D}"/>
            </a:ext>
          </a:extLst>
        </xdr:cNvPr>
        <xdr:cNvSpPr txBox="1"/>
      </xdr:nvSpPr>
      <xdr:spPr>
        <a:xfrm>
          <a:off x="574902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F37261-8518-4E06-8F55-CD30018421D7}"/>
            </a:ext>
          </a:extLst>
        </xdr:cNvPr>
        <xdr:cNvSpPr txBox="1"/>
      </xdr:nvSpPr>
      <xdr:spPr>
        <a:xfrm>
          <a:off x="574902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0</xdr:colOff>
      <xdr:row>0</xdr:row>
      <xdr:rowOff>6178</xdr:rowOff>
    </xdr:from>
    <xdr:to>
      <xdr:col>10</xdr:col>
      <xdr:colOff>703489</xdr:colOff>
      <xdr:row>2</xdr:row>
      <xdr:rowOff>8844</xdr:rowOff>
    </xdr:to>
    <xdr:grpSp>
      <xdr:nvGrpSpPr>
        <xdr:cNvPr id="5" name="Группа 4">
          <a:extLst>
            <a:ext uri="{FF2B5EF4-FFF2-40B4-BE49-F238E27FC236}">
              <a16:creationId xmlns:a16="http://schemas.microsoft.com/office/drawing/2014/main" id="{38B6A4BC-13F0-4619-851E-062227781AE4}"/>
            </a:ext>
          </a:extLst>
        </xdr:cNvPr>
        <xdr:cNvGrpSpPr/>
      </xdr:nvGrpSpPr>
      <xdr:grpSpPr>
        <a:xfrm>
          <a:off x="0" y="6178"/>
          <a:ext cx="7723414" cy="374141"/>
          <a:chOff x="9295" y="1219935"/>
          <a:chExt cx="7515537" cy="374141"/>
        </a:xfrm>
      </xdr:grpSpPr>
      <xdr:grpSp>
        <xdr:nvGrpSpPr>
          <xdr:cNvPr id="6" name="Группа 5">
            <a:extLst>
              <a:ext uri="{FF2B5EF4-FFF2-40B4-BE49-F238E27FC236}">
                <a16:creationId xmlns:a16="http://schemas.microsoft.com/office/drawing/2014/main" id="{394833AA-BB4C-4C0E-97B5-CFF50029940C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8" name="Блок-схема: задержка 7">
              <a:extLst>
                <a:ext uri="{FF2B5EF4-FFF2-40B4-BE49-F238E27FC236}">
                  <a16:creationId xmlns:a16="http://schemas.microsoft.com/office/drawing/2014/main" id="{C44BCB4D-967E-41CC-9DAD-2AEC0B2F9A89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9" name="Прямоугольник 8">
              <a:extLst>
                <a:ext uri="{FF2B5EF4-FFF2-40B4-BE49-F238E27FC236}">
                  <a16:creationId xmlns:a16="http://schemas.microsoft.com/office/drawing/2014/main" id="{A558031B-B99A-4A19-9001-57E9AD54D5E3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10" name="Блок-схема: задержка 9">
              <a:extLst>
                <a:ext uri="{FF2B5EF4-FFF2-40B4-BE49-F238E27FC236}">
                  <a16:creationId xmlns:a16="http://schemas.microsoft.com/office/drawing/2014/main" id="{BAE2A511-2975-4152-A25D-7ED2034159E2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29C0798-F7AF-449C-911B-969560253782}"/>
              </a:ext>
            </a:extLst>
          </xdr:cNvPr>
          <xdr:cNvSpPr txBox="1"/>
        </xdr:nvSpPr>
        <xdr:spPr>
          <a:xfrm>
            <a:off x="9295" y="1219935"/>
            <a:ext cx="7515537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en-US" sz="1800" b="1" cap="none" spc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5</a:t>
            </a:r>
            <a:r>
              <a:rPr lang="ru-RU" sz="1800" b="1" cap="none" spc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.</a:t>
            </a:r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 Комоды</a:t>
            </a:r>
            <a:endParaRPr lang="ru-RU" sz="1800" b="1" cap="none" spc="0">
              <a:ln w="0">
                <a:solidFill>
                  <a:schemeClr val="tx1"/>
                </a:solidFill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220437</xdr:colOff>
      <xdr:row>3</xdr:row>
      <xdr:rowOff>66676</xdr:rowOff>
    </xdr:from>
    <xdr:to>
      <xdr:col>1</xdr:col>
      <xdr:colOff>647700</xdr:colOff>
      <xdr:row>8</xdr:row>
      <xdr:rowOff>141883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1ADAF52-57BF-4EFE-AC79-2CE2B0F436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71" r="9357"/>
        <a:stretch/>
      </xdr:blipFill>
      <xdr:spPr>
        <a:xfrm>
          <a:off x="220437" y="495301"/>
          <a:ext cx="1274988" cy="1456332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3</xdr:row>
      <xdr:rowOff>121820</xdr:rowOff>
    </xdr:from>
    <xdr:to>
      <xdr:col>7</xdr:col>
      <xdr:colOff>704850</xdr:colOff>
      <xdr:row>8</xdr:row>
      <xdr:rowOff>154713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7A90801-192F-4DAB-847E-FD306E47F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550445"/>
          <a:ext cx="1381125" cy="1414018"/>
        </a:xfrm>
        <a:prstGeom prst="rect">
          <a:avLst/>
        </a:prstGeom>
      </xdr:spPr>
    </xdr:pic>
    <xdr:clientData/>
  </xdr:twoCellAnchor>
  <xdr:twoCellAnchor editAs="oneCell">
    <xdr:from>
      <xdr:col>0</xdr:col>
      <xdr:colOff>458703</xdr:colOff>
      <xdr:row>10</xdr:row>
      <xdr:rowOff>61160</xdr:rowOff>
    </xdr:from>
    <xdr:to>
      <xdr:col>1</xdr:col>
      <xdr:colOff>381000</xdr:colOff>
      <xdr:row>15</xdr:row>
      <xdr:rowOff>203862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B1A6DE49-CF29-4362-A75C-C9FA76161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8703" y="2175710"/>
          <a:ext cx="770022" cy="1523827"/>
        </a:xfrm>
        <a:prstGeom prst="rect">
          <a:avLst/>
        </a:prstGeom>
      </xdr:spPr>
    </xdr:pic>
    <xdr:clientData/>
  </xdr:twoCellAnchor>
  <xdr:oneCellAnchor>
    <xdr:from>
      <xdr:col>0</xdr:col>
      <xdr:colOff>574902</xdr:colOff>
      <xdr:row>16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1CE712C-9E7A-4D35-872C-A1550F6741C8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F32F5F5-F74D-4C67-B7FF-807E85F4797B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E9352E7-1FEE-4C38-A1E6-42A6A007D0A0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E5AB14CE-0C7D-489B-89B0-B3C06610B522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D9DE363-D239-4737-8E42-7F2908ADE8AD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EECE0B1-D830-4EE1-971B-71EF46E18D5A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D374F49-61CD-4699-A9F7-8BADF395DDCB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3148A6D-F134-4D96-A2CA-E16EA0E67BBB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16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FB2A488-E0F6-408C-A0BB-B6C8E9236DFE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EDF1AFF-E70F-451C-9678-D5582D42D6C9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0F6630C-B9C6-4EFE-8052-EAC2A529A9BF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16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C4CE109-213D-43A0-8BF1-6D3DAAA589BB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0</xdr:colOff>
      <xdr:row>8</xdr:row>
      <xdr:rowOff>114300</xdr:rowOff>
    </xdr:from>
    <xdr:to>
      <xdr:col>0</xdr:col>
      <xdr:colOff>423393</xdr:colOff>
      <xdr:row>9</xdr:row>
      <xdr:rowOff>563</xdr:rowOff>
    </xdr:to>
    <xdr:sp macro="" textlink="">
      <xdr:nvSpPr>
        <xdr:cNvPr id="26" name="Стрелка: пятиугольник 25">
          <a:extLst>
            <a:ext uri="{FF2B5EF4-FFF2-40B4-BE49-F238E27FC236}">
              <a16:creationId xmlns:a16="http://schemas.microsoft.com/office/drawing/2014/main" id="{ECE16978-FF19-4E43-BF62-F8D45BF9B152}"/>
            </a:ext>
          </a:extLst>
        </xdr:cNvPr>
        <xdr:cNvSpPr/>
      </xdr:nvSpPr>
      <xdr:spPr>
        <a:xfrm>
          <a:off x="0" y="33728025"/>
          <a:ext cx="423393" cy="13391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twoCellAnchor>
    <xdr:from>
      <xdr:col>1</xdr:col>
      <xdr:colOff>424543</xdr:colOff>
      <xdr:row>8</xdr:row>
      <xdr:rowOff>109286</xdr:rowOff>
    </xdr:from>
    <xdr:to>
      <xdr:col>2</xdr:col>
      <xdr:colOff>540</xdr:colOff>
      <xdr:row>8</xdr:row>
      <xdr:rowOff>245170</xdr:rowOff>
    </xdr:to>
    <xdr:sp macro="" textlink="">
      <xdr:nvSpPr>
        <xdr:cNvPr id="27" name="Стрелка: пятиугольник 26">
          <a:extLst>
            <a:ext uri="{FF2B5EF4-FFF2-40B4-BE49-F238E27FC236}">
              <a16:creationId xmlns:a16="http://schemas.microsoft.com/office/drawing/2014/main" id="{1BCCF325-99BE-42E3-ACED-A9C2FAA5FE7E}"/>
            </a:ext>
          </a:extLst>
        </xdr:cNvPr>
        <xdr:cNvSpPr/>
      </xdr:nvSpPr>
      <xdr:spPr>
        <a:xfrm flipH="1">
          <a:off x="1272268" y="33723011"/>
          <a:ext cx="423722" cy="135884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3</a:t>
          </a:r>
        </a:p>
      </xdr:txBody>
    </xdr:sp>
    <xdr:clientData/>
  </xdr:twoCellAnchor>
  <xdr:twoCellAnchor>
    <xdr:from>
      <xdr:col>6</xdr:col>
      <xdr:colOff>0</xdr:colOff>
      <xdr:row>8</xdr:row>
      <xdr:rowOff>114300</xdr:rowOff>
    </xdr:from>
    <xdr:to>
      <xdr:col>6</xdr:col>
      <xdr:colOff>423393</xdr:colOff>
      <xdr:row>9</xdr:row>
      <xdr:rowOff>563</xdr:rowOff>
    </xdr:to>
    <xdr:sp macro="" textlink="">
      <xdr:nvSpPr>
        <xdr:cNvPr id="28" name="Стрелка: пятиугольник 27">
          <a:extLst>
            <a:ext uri="{FF2B5EF4-FFF2-40B4-BE49-F238E27FC236}">
              <a16:creationId xmlns:a16="http://schemas.microsoft.com/office/drawing/2014/main" id="{07629735-A602-4FAA-897D-EBBD4B7DDE47}"/>
            </a:ext>
          </a:extLst>
        </xdr:cNvPr>
        <xdr:cNvSpPr/>
      </xdr:nvSpPr>
      <xdr:spPr>
        <a:xfrm>
          <a:off x="3895725" y="33728025"/>
          <a:ext cx="423393" cy="13391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twoCellAnchor>
    <xdr:from>
      <xdr:col>7</xdr:col>
      <xdr:colOff>424543</xdr:colOff>
      <xdr:row>8</xdr:row>
      <xdr:rowOff>109286</xdr:rowOff>
    </xdr:from>
    <xdr:to>
      <xdr:col>8</xdr:col>
      <xdr:colOff>540</xdr:colOff>
      <xdr:row>8</xdr:row>
      <xdr:rowOff>245170</xdr:rowOff>
    </xdr:to>
    <xdr:sp macro="" textlink="">
      <xdr:nvSpPr>
        <xdr:cNvPr id="29" name="Стрелка: пятиугольник 28">
          <a:extLst>
            <a:ext uri="{FF2B5EF4-FFF2-40B4-BE49-F238E27FC236}">
              <a16:creationId xmlns:a16="http://schemas.microsoft.com/office/drawing/2014/main" id="{C6C98FE7-F53E-4EED-89A4-4F2A9999317A}"/>
            </a:ext>
          </a:extLst>
        </xdr:cNvPr>
        <xdr:cNvSpPr/>
      </xdr:nvSpPr>
      <xdr:spPr>
        <a:xfrm flipH="1">
          <a:off x="5167993" y="33723011"/>
          <a:ext cx="423722" cy="135884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2</a:t>
          </a:r>
        </a:p>
      </xdr:txBody>
    </xdr:sp>
    <xdr:clientData/>
  </xdr:twoCellAnchor>
  <xdr:twoCellAnchor>
    <xdr:from>
      <xdr:col>0</xdr:col>
      <xdr:colOff>0</xdr:colOff>
      <xdr:row>15</xdr:row>
      <xdr:rowOff>114300</xdr:rowOff>
    </xdr:from>
    <xdr:to>
      <xdr:col>0</xdr:col>
      <xdr:colOff>423393</xdr:colOff>
      <xdr:row>16</xdr:row>
      <xdr:rowOff>0</xdr:rowOff>
    </xdr:to>
    <xdr:sp macro="" textlink="">
      <xdr:nvSpPr>
        <xdr:cNvPr id="30" name="Стрелка: пятиугольник 29">
          <a:extLst>
            <a:ext uri="{FF2B5EF4-FFF2-40B4-BE49-F238E27FC236}">
              <a16:creationId xmlns:a16="http://schemas.microsoft.com/office/drawing/2014/main" id="{615E55E2-B219-42D3-9940-433ED46759AB}"/>
            </a:ext>
          </a:extLst>
        </xdr:cNvPr>
        <xdr:cNvSpPr/>
      </xdr:nvSpPr>
      <xdr:spPr>
        <a:xfrm>
          <a:off x="0" y="35413950"/>
          <a:ext cx="423393" cy="133350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500</a:t>
          </a:r>
          <a:endParaRPr lang="ru-RU" sz="800"/>
        </a:p>
      </xdr:txBody>
    </xdr:sp>
    <xdr:clientData/>
  </xdr:twoCellAnchor>
  <xdr:twoCellAnchor>
    <xdr:from>
      <xdr:col>1</xdr:col>
      <xdr:colOff>424543</xdr:colOff>
      <xdr:row>15</xdr:row>
      <xdr:rowOff>109286</xdr:rowOff>
    </xdr:from>
    <xdr:to>
      <xdr:col>2</xdr:col>
      <xdr:colOff>540</xdr:colOff>
      <xdr:row>15</xdr:row>
      <xdr:rowOff>245170</xdr:rowOff>
    </xdr:to>
    <xdr:sp macro="" textlink="">
      <xdr:nvSpPr>
        <xdr:cNvPr id="31" name="Стрелка: пятиугольник 30">
          <a:extLst>
            <a:ext uri="{FF2B5EF4-FFF2-40B4-BE49-F238E27FC236}">
              <a16:creationId xmlns:a16="http://schemas.microsoft.com/office/drawing/2014/main" id="{93418972-B298-4B80-8F41-1021DF46E175}"/>
            </a:ext>
          </a:extLst>
        </xdr:cNvPr>
        <xdr:cNvSpPr/>
      </xdr:nvSpPr>
      <xdr:spPr>
        <a:xfrm flipH="1">
          <a:off x="1272268" y="35408936"/>
          <a:ext cx="423722" cy="135884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3</a:t>
          </a:r>
        </a:p>
      </xdr:txBody>
    </xdr:sp>
    <xdr:clientData/>
  </xdr:twoCellAnchor>
  <xdr:twoCellAnchor>
    <xdr:from>
      <xdr:col>1</xdr:col>
      <xdr:colOff>424543</xdr:colOff>
      <xdr:row>15</xdr:row>
      <xdr:rowOff>109286</xdr:rowOff>
    </xdr:from>
    <xdr:to>
      <xdr:col>2</xdr:col>
      <xdr:colOff>540</xdr:colOff>
      <xdr:row>15</xdr:row>
      <xdr:rowOff>245170</xdr:rowOff>
    </xdr:to>
    <xdr:sp macro="" textlink="">
      <xdr:nvSpPr>
        <xdr:cNvPr id="32" name="Стрелка: пятиугольник 31">
          <a:extLst>
            <a:ext uri="{FF2B5EF4-FFF2-40B4-BE49-F238E27FC236}">
              <a16:creationId xmlns:a16="http://schemas.microsoft.com/office/drawing/2014/main" id="{3FF32FF0-0DE2-4338-A6E1-4959B2BD7C20}"/>
            </a:ext>
          </a:extLst>
        </xdr:cNvPr>
        <xdr:cNvSpPr/>
      </xdr:nvSpPr>
      <xdr:spPr>
        <a:xfrm flipH="1">
          <a:off x="1272268" y="35408936"/>
          <a:ext cx="423722" cy="135884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6948FB-1F06-4305-A2AA-54EFB7E59F99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497E1D-FCB8-4FDA-AE86-B52EF0AA3F1A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7602DFD-40C3-40A7-81DF-BCC03994A467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E9C9B4-A9E3-42A3-9FEB-CF64A5EC1E3A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68BC34-8D64-41E0-92F8-F9263FD02A95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3AACCA6-5DAF-4E8E-89D1-31A4897C4A3E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2079026-59DB-48D0-9687-BB7DFCFD62A0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90C2D1E-D7BF-4C99-8173-107C6DE730E4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2F7079B-4AD1-41F7-8E90-340F7A2CBB77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0FA0EE6-2BCE-4A48-8B59-B6DAAF61FC8B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CDD7515-2331-4827-B0B0-102F0D523086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EC154C9-95B9-4F94-9CDA-6FEEACBE1551}"/>
            </a:ext>
          </a:extLst>
        </xdr:cNvPr>
        <xdr:cNvSpPr txBox="1"/>
      </xdr:nvSpPr>
      <xdr:spPr>
        <a:xfrm>
          <a:off x="574902" y="355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9525</xdr:colOff>
      <xdr:row>0</xdr:row>
      <xdr:rowOff>735</xdr:rowOff>
    </xdr:from>
    <xdr:to>
      <xdr:col>11</xdr:col>
      <xdr:colOff>0</xdr:colOff>
      <xdr:row>2</xdr:row>
      <xdr:rowOff>3401</xdr:rowOff>
    </xdr:to>
    <xdr:grpSp>
      <xdr:nvGrpSpPr>
        <xdr:cNvPr id="14" name="Группа 13">
          <a:extLst>
            <a:ext uri="{FF2B5EF4-FFF2-40B4-BE49-F238E27FC236}">
              <a16:creationId xmlns:a16="http://schemas.microsoft.com/office/drawing/2014/main" id="{3CDC4B5A-E57C-4D2A-8977-DCE4716997B8}"/>
            </a:ext>
          </a:extLst>
        </xdr:cNvPr>
        <xdr:cNvGrpSpPr/>
      </xdr:nvGrpSpPr>
      <xdr:grpSpPr>
        <a:xfrm>
          <a:off x="9525" y="735"/>
          <a:ext cx="7724775" cy="374141"/>
          <a:chOff x="9295" y="1219935"/>
          <a:chExt cx="7515537" cy="374141"/>
        </a:xfrm>
      </xdr:grpSpPr>
      <xdr:grpSp>
        <xdr:nvGrpSpPr>
          <xdr:cNvPr id="15" name="Группа 14">
            <a:extLst>
              <a:ext uri="{FF2B5EF4-FFF2-40B4-BE49-F238E27FC236}">
                <a16:creationId xmlns:a16="http://schemas.microsoft.com/office/drawing/2014/main" id="{79AACDF4-2278-45A0-A50A-A8BF58D3294D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17" name="Блок-схема: задержка 16">
              <a:extLst>
                <a:ext uri="{FF2B5EF4-FFF2-40B4-BE49-F238E27FC236}">
                  <a16:creationId xmlns:a16="http://schemas.microsoft.com/office/drawing/2014/main" id="{872229B1-F03E-4D66-AD48-DDE41A8FBD28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18" name="Прямоугольник 17">
              <a:extLst>
                <a:ext uri="{FF2B5EF4-FFF2-40B4-BE49-F238E27FC236}">
                  <a16:creationId xmlns:a16="http://schemas.microsoft.com/office/drawing/2014/main" id="{CAE23AAB-662E-425E-902D-68D35FDD93FC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19" name="Блок-схема: задержка 18">
              <a:extLst>
                <a:ext uri="{FF2B5EF4-FFF2-40B4-BE49-F238E27FC236}">
                  <a16:creationId xmlns:a16="http://schemas.microsoft.com/office/drawing/2014/main" id="{1ADA42E4-8F23-4A15-8E2D-B4D342877205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6977A25E-BB99-451C-904E-8985A6071095}"/>
              </a:ext>
            </a:extLst>
          </xdr:cNvPr>
          <xdr:cNvSpPr txBox="1"/>
        </xdr:nvSpPr>
        <xdr:spPr>
          <a:xfrm>
            <a:off x="9295" y="1219935"/>
            <a:ext cx="7515537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ru-RU" sz="1800" b="1" cap="none" spc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6.</a:t>
            </a:r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 Тумбы</a:t>
            </a:r>
            <a:endParaRPr lang="ru-RU" sz="1800" b="1" cap="none" spc="0">
              <a:ln w="0">
                <a:solidFill>
                  <a:schemeClr val="tx1"/>
                </a:solidFill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160565</xdr:colOff>
      <xdr:row>3</xdr:row>
      <xdr:rowOff>61234</xdr:rowOff>
    </xdr:from>
    <xdr:to>
      <xdr:col>1</xdr:col>
      <xdr:colOff>619125</xdr:colOff>
      <xdr:row>8</xdr:row>
      <xdr:rowOff>45258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FA604BF3-C113-4742-8950-42C85F8F1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65" y="489859"/>
          <a:ext cx="1306285" cy="1374674"/>
        </a:xfrm>
        <a:prstGeom prst="rect">
          <a:avLst/>
        </a:prstGeom>
      </xdr:spPr>
    </xdr:pic>
    <xdr:clientData/>
  </xdr:twoCellAnchor>
  <xdr:twoCellAnchor editAs="oneCell">
    <xdr:from>
      <xdr:col>6</xdr:col>
      <xdr:colOff>293915</xdr:colOff>
      <xdr:row>3</xdr:row>
      <xdr:rowOff>202747</xdr:rowOff>
    </xdr:from>
    <xdr:to>
      <xdr:col>7</xdr:col>
      <xdr:colOff>638176</xdr:colOff>
      <xdr:row>7</xdr:row>
      <xdr:rowOff>266821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5B4243C0-56B5-401E-9FDB-EB65D13AC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89640" y="631372"/>
          <a:ext cx="1191986" cy="1130874"/>
        </a:xfrm>
        <a:prstGeom prst="rect">
          <a:avLst/>
        </a:prstGeom>
      </xdr:spPr>
    </xdr:pic>
    <xdr:clientData/>
  </xdr:twoCellAnchor>
  <xdr:twoCellAnchor editAs="oneCell">
    <xdr:from>
      <xdr:col>0</xdr:col>
      <xdr:colOff>265952</xdr:colOff>
      <xdr:row>10</xdr:row>
      <xdr:rowOff>164997</xdr:rowOff>
    </xdr:from>
    <xdr:to>
      <xdr:col>1</xdr:col>
      <xdr:colOff>457201</xdr:colOff>
      <xdr:row>15</xdr:row>
      <xdr:rowOff>187845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E228BD28-0724-446D-B870-830447A6F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52" y="2365272"/>
          <a:ext cx="1038974" cy="1203948"/>
        </a:xfrm>
        <a:prstGeom prst="rect">
          <a:avLst/>
        </a:prstGeom>
      </xdr:spPr>
    </xdr:pic>
    <xdr:clientData/>
  </xdr:twoCellAnchor>
  <xdr:twoCellAnchor editAs="oneCell">
    <xdr:from>
      <xdr:col>6</xdr:col>
      <xdr:colOff>348147</xdr:colOff>
      <xdr:row>10</xdr:row>
      <xdr:rowOff>170287</xdr:rowOff>
    </xdr:from>
    <xdr:to>
      <xdr:col>7</xdr:col>
      <xdr:colOff>561975</xdr:colOff>
      <xdr:row>15</xdr:row>
      <xdr:rowOff>210969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DAC46082-684C-481C-A4D0-58563909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H="1">
          <a:off x="4243872" y="2370562"/>
          <a:ext cx="1061553" cy="1221782"/>
        </a:xfrm>
        <a:prstGeom prst="rect">
          <a:avLst/>
        </a:prstGeom>
      </xdr:spPr>
    </xdr:pic>
    <xdr:clientData/>
  </xdr:twoCellAnchor>
  <xdr:twoCellAnchor editAs="oneCell">
    <xdr:from>
      <xdr:col>0</xdr:col>
      <xdr:colOff>246291</xdr:colOff>
      <xdr:row>17</xdr:row>
      <xdr:rowOff>91358</xdr:rowOff>
    </xdr:from>
    <xdr:to>
      <xdr:col>1</xdr:col>
      <xdr:colOff>542925</xdr:colOff>
      <xdr:row>22</xdr:row>
      <xdr:rowOff>182924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47EDA9C6-5673-4280-ABA7-30C0DCBBBA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24" r="11741"/>
        <a:stretch/>
      </xdr:blipFill>
      <xdr:spPr>
        <a:xfrm>
          <a:off x="246291" y="3777533"/>
          <a:ext cx="1144359" cy="1272666"/>
        </a:xfrm>
        <a:prstGeom prst="rect">
          <a:avLst/>
        </a:prstGeom>
      </xdr:spPr>
    </xdr:pic>
    <xdr:clientData/>
  </xdr:twoCellAnchor>
  <xdr:oneCellAnchor>
    <xdr:from>
      <xdr:col>0</xdr:col>
      <xdr:colOff>574902</xdr:colOff>
      <xdr:row>23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8F3A8D3-B844-4BF5-A7B6-DC7EB0B24E6A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23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2035414D-249B-41F8-885B-8FD7554B37A3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23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1B95A83-BC58-45D7-9BE2-96B1053D7776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23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491AE1C-407C-4DA7-847D-AF9BC6F8841F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23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63D075E-2B5E-4726-98EC-0220FFA8A007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23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1AFDDA9-0E01-4B39-A43C-5122450C087E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23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6F8F75A8-750B-4783-A78E-A6E3F6118FB2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23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0938006-2303-4882-8021-D5310DC78CD7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23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2C961BE-FAD6-4CFC-93B1-795022E46D24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23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905B248-40BD-4ACC-A23A-9F35B4C55FC4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23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EF62FC5-9329-4B6B-918A-5077F6C22DEF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23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EE8A248-56E2-48F6-BE26-2BE7601A6F6A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0</xdr:colOff>
      <xdr:row>10</xdr:row>
      <xdr:rowOff>0</xdr:rowOff>
    </xdr:from>
    <xdr:to>
      <xdr:col>0</xdr:col>
      <xdr:colOff>423393</xdr:colOff>
      <xdr:row>10</xdr:row>
      <xdr:rowOff>131344</xdr:rowOff>
    </xdr:to>
    <xdr:sp macro="" textlink="">
      <xdr:nvSpPr>
        <xdr:cNvPr id="37" name="Стрелка: пятиугольник 36">
          <a:extLst>
            <a:ext uri="{FF2B5EF4-FFF2-40B4-BE49-F238E27FC236}">
              <a16:creationId xmlns:a16="http://schemas.microsoft.com/office/drawing/2014/main" id="{3D790A8A-62D9-4702-93EC-CA7FEF0F3D29}"/>
            </a:ext>
          </a:extLst>
        </xdr:cNvPr>
        <xdr:cNvSpPr/>
      </xdr:nvSpPr>
      <xdr:spPr>
        <a:xfrm>
          <a:off x="0" y="37747575"/>
          <a:ext cx="423393" cy="131344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1</xdr:col>
      <xdr:colOff>423025</xdr:colOff>
      <xdr:row>10</xdr:row>
      <xdr:rowOff>1493</xdr:rowOff>
    </xdr:from>
    <xdr:to>
      <xdr:col>1</xdr:col>
      <xdr:colOff>846139</xdr:colOff>
      <xdr:row>10</xdr:row>
      <xdr:rowOff>138977</xdr:rowOff>
    </xdr:to>
    <xdr:sp macro="" textlink="">
      <xdr:nvSpPr>
        <xdr:cNvPr id="38" name="Стрелка: пятиугольник 37">
          <a:extLst>
            <a:ext uri="{FF2B5EF4-FFF2-40B4-BE49-F238E27FC236}">
              <a16:creationId xmlns:a16="http://schemas.microsoft.com/office/drawing/2014/main" id="{B58F09BB-AD78-4318-B37B-9C462F95B409}"/>
            </a:ext>
          </a:extLst>
        </xdr:cNvPr>
        <xdr:cNvSpPr/>
      </xdr:nvSpPr>
      <xdr:spPr>
        <a:xfrm flipH="1">
          <a:off x="1270750" y="37749068"/>
          <a:ext cx="423114" cy="137484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2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423393</xdr:colOff>
      <xdr:row>10</xdr:row>
      <xdr:rowOff>131344</xdr:rowOff>
    </xdr:to>
    <xdr:sp macro="" textlink="">
      <xdr:nvSpPr>
        <xdr:cNvPr id="39" name="Стрелка: пятиугольник 38">
          <a:extLst>
            <a:ext uri="{FF2B5EF4-FFF2-40B4-BE49-F238E27FC236}">
              <a16:creationId xmlns:a16="http://schemas.microsoft.com/office/drawing/2014/main" id="{4F587706-B797-494A-B958-3ECE48849008}"/>
            </a:ext>
          </a:extLst>
        </xdr:cNvPr>
        <xdr:cNvSpPr/>
      </xdr:nvSpPr>
      <xdr:spPr>
        <a:xfrm>
          <a:off x="3895725" y="37747575"/>
          <a:ext cx="423393" cy="131344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7</xdr:col>
      <xdr:colOff>423025</xdr:colOff>
      <xdr:row>10</xdr:row>
      <xdr:rowOff>1493</xdr:rowOff>
    </xdr:from>
    <xdr:to>
      <xdr:col>7</xdr:col>
      <xdr:colOff>846139</xdr:colOff>
      <xdr:row>10</xdr:row>
      <xdr:rowOff>138977</xdr:rowOff>
    </xdr:to>
    <xdr:sp macro="" textlink="">
      <xdr:nvSpPr>
        <xdr:cNvPr id="40" name="Стрелка: пятиугольник 39">
          <a:extLst>
            <a:ext uri="{FF2B5EF4-FFF2-40B4-BE49-F238E27FC236}">
              <a16:creationId xmlns:a16="http://schemas.microsoft.com/office/drawing/2014/main" id="{96F1CBDC-1525-4484-9642-252E3D5C8D3C}"/>
            </a:ext>
          </a:extLst>
        </xdr:cNvPr>
        <xdr:cNvSpPr/>
      </xdr:nvSpPr>
      <xdr:spPr>
        <a:xfrm flipH="1">
          <a:off x="5166475" y="2201768"/>
          <a:ext cx="423114" cy="137484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2</a:t>
          </a:r>
        </a:p>
      </xdr:txBody>
    </xdr:sp>
    <xdr:clientData/>
  </xdr:twoCellAnchor>
  <xdr:twoCellAnchor>
    <xdr:from>
      <xdr:col>0</xdr:col>
      <xdr:colOff>0</xdr:colOff>
      <xdr:row>22</xdr:row>
      <xdr:rowOff>119744</xdr:rowOff>
    </xdr:from>
    <xdr:to>
      <xdr:col>0</xdr:col>
      <xdr:colOff>423393</xdr:colOff>
      <xdr:row>23</xdr:row>
      <xdr:rowOff>0</xdr:rowOff>
    </xdr:to>
    <xdr:sp macro="" textlink="">
      <xdr:nvSpPr>
        <xdr:cNvPr id="41" name="Стрелка: пятиугольник 40">
          <a:extLst>
            <a:ext uri="{FF2B5EF4-FFF2-40B4-BE49-F238E27FC236}">
              <a16:creationId xmlns:a16="http://schemas.microsoft.com/office/drawing/2014/main" id="{C161322B-5A06-4D75-B131-AA8F8B5800F7}"/>
            </a:ext>
          </a:extLst>
        </xdr:cNvPr>
        <xdr:cNvSpPr/>
      </xdr:nvSpPr>
      <xdr:spPr>
        <a:xfrm>
          <a:off x="0" y="40534319"/>
          <a:ext cx="423393" cy="127906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400</a:t>
          </a:r>
        </a:p>
      </xdr:txBody>
    </xdr:sp>
    <xdr:clientData/>
  </xdr:twoCellAnchor>
  <xdr:twoCellAnchor>
    <xdr:from>
      <xdr:col>1</xdr:col>
      <xdr:colOff>424542</xdr:colOff>
      <xdr:row>22</xdr:row>
      <xdr:rowOff>114301</xdr:rowOff>
    </xdr:from>
    <xdr:to>
      <xdr:col>1</xdr:col>
      <xdr:colOff>847656</xdr:colOff>
      <xdr:row>23</xdr:row>
      <xdr:rowOff>0</xdr:rowOff>
    </xdr:to>
    <xdr:sp macro="" textlink="">
      <xdr:nvSpPr>
        <xdr:cNvPr id="42" name="Стрелка: пятиугольник 41">
          <a:extLst>
            <a:ext uri="{FF2B5EF4-FFF2-40B4-BE49-F238E27FC236}">
              <a16:creationId xmlns:a16="http://schemas.microsoft.com/office/drawing/2014/main" id="{F3B5CDD1-8AB8-459B-85B3-AC735EB37E86}"/>
            </a:ext>
          </a:extLst>
        </xdr:cNvPr>
        <xdr:cNvSpPr/>
      </xdr:nvSpPr>
      <xdr:spPr>
        <a:xfrm flipH="1">
          <a:off x="1272267" y="40528876"/>
          <a:ext cx="423114" cy="133349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2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423393</xdr:colOff>
      <xdr:row>3</xdr:row>
      <xdr:rowOff>131344</xdr:rowOff>
    </xdr:to>
    <xdr:sp macro="" textlink="">
      <xdr:nvSpPr>
        <xdr:cNvPr id="43" name="Стрелка: пятиугольник 42">
          <a:extLst>
            <a:ext uri="{FF2B5EF4-FFF2-40B4-BE49-F238E27FC236}">
              <a16:creationId xmlns:a16="http://schemas.microsoft.com/office/drawing/2014/main" id="{E7C42EC2-C2A3-4587-8297-581BF57A6584}"/>
            </a:ext>
          </a:extLst>
        </xdr:cNvPr>
        <xdr:cNvSpPr/>
      </xdr:nvSpPr>
      <xdr:spPr>
        <a:xfrm>
          <a:off x="3895725" y="35975925"/>
          <a:ext cx="423393" cy="131344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В90°</a:t>
          </a:r>
        </a:p>
      </xdr:txBody>
    </xdr:sp>
    <xdr:clientData/>
  </xdr:twoCellAnchor>
  <xdr:twoCellAnchor>
    <xdr:from>
      <xdr:col>7</xdr:col>
      <xdr:colOff>424543</xdr:colOff>
      <xdr:row>3</xdr:row>
      <xdr:rowOff>0</xdr:rowOff>
    </xdr:from>
    <xdr:to>
      <xdr:col>7</xdr:col>
      <xdr:colOff>847657</xdr:colOff>
      <xdr:row>3</xdr:row>
      <xdr:rowOff>137484</xdr:rowOff>
    </xdr:to>
    <xdr:sp macro="" textlink="">
      <xdr:nvSpPr>
        <xdr:cNvPr id="44" name="Стрелка: пятиугольник 43">
          <a:extLst>
            <a:ext uri="{FF2B5EF4-FFF2-40B4-BE49-F238E27FC236}">
              <a16:creationId xmlns:a16="http://schemas.microsoft.com/office/drawing/2014/main" id="{42A36413-6B2D-4BB6-B87C-B2BC9628FD44}"/>
            </a:ext>
          </a:extLst>
        </xdr:cNvPr>
        <xdr:cNvSpPr/>
      </xdr:nvSpPr>
      <xdr:spPr>
        <a:xfrm flipH="1">
          <a:off x="5167993" y="35975925"/>
          <a:ext cx="423114" cy="137484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4</a:t>
          </a:r>
        </a:p>
      </xdr:txBody>
    </xdr:sp>
    <xdr:clientData/>
  </xdr:twoCellAnchor>
  <xdr:twoCellAnchor>
    <xdr:from>
      <xdr:col>0</xdr:col>
      <xdr:colOff>0</xdr:colOff>
      <xdr:row>7</xdr:row>
      <xdr:rowOff>185057</xdr:rowOff>
    </xdr:from>
    <xdr:to>
      <xdr:col>0</xdr:col>
      <xdr:colOff>423393</xdr:colOff>
      <xdr:row>9</xdr:row>
      <xdr:rowOff>0</xdr:rowOff>
    </xdr:to>
    <xdr:sp macro="" textlink="">
      <xdr:nvSpPr>
        <xdr:cNvPr id="45" name="Стрелка: пятиугольник 44">
          <a:extLst>
            <a:ext uri="{FF2B5EF4-FFF2-40B4-BE49-F238E27FC236}">
              <a16:creationId xmlns:a16="http://schemas.microsoft.com/office/drawing/2014/main" id="{5E095E2C-5CC5-40A6-9DE1-62D25D0241C8}"/>
            </a:ext>
          </a:extLst>
        </xdr:cNvPr>
        <xdr:cNvSpPr/>
      </xdr:nvSpPr>
      <xdr:spPr>
        <a:xfrm>
          <a:off x="0" y="37227782"/>
          <a:ext cx="423393" cy="348343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400</a:t>
          </a:r>
        </a:p>
      </xdr:txBody>
    </xdr:sp>
    <xdr:clientData/>
  </xdr:twoCellAnchor>
  <xdr:twoCellAnchor>
    <xdr:from>
      <xdr:col>1</xdr:col>
      <xdr:colOff>424543</xdr:colOff>
      <xdr:row>7</xdr:row>
      <xdr:rowOff>179614</xdr:rowOff>
    </xdr:from>
    <xdr:to>
      <xdr:col>1</xdr:col>
      <xdr:colOff>847657</xdr:colOff>
      <xdr:row>9</xdr:row>
      <xdr:rowOff>0</xdr:rowOff>
    </xdr:to>
    <xdr:sp macro="" textlink="">
      <xdr:nvSpPr>
        <xdr:cNvPr id="46" name="Стрелка: пятиугольник 45">
          <a:extLst>
            <a:ext uri="{FF2B5EF4-FFF2-40B4-BE49-F238E27FC236}">
              <a16:creationId xmlns:a16="http://schemas.microsoft.com/office/drawing/2014/main" id="{D2F55F09-D413-4BAA-8204-A5702BE875A5}"/>
            </a:ext>
          </a:extLst>
        </xdr:cNvPr>
        <xdr:cNvSpPr/>
      </xdr:nvSpPr>
      <xdr:spPr>
        <a:xfrm flipH="1">
          <a:off x="1272268" y="37222339"/>
          <a:ext cx="423114" cy="353786"/>
        </a:xfrm>
        <a:prstGeom prst="homePlate">
          <a:avLst>
            <a:gd name="adj" fmla="val 24193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800"/>
            <a:t>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A86981C-C009-4530-AB9B-B4A0C57E8355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6B75795-FA13-4809-AB2E-7A8B3DB71315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2FED36E-DF4E-48F0-9AD5-5F139016BAC5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542CD68-5B73-4681-9580-0B5CB1BAB06D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082AFCC-59E5-44EB-996D-967C142201BB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BF2A6EC-06CC-4D42-973D-D380CCE4A294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FB50279-B0A3-43F5-947B-EF14A8CF930E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B2BBE63-0C87-40A8-A1AA-29DC8631B9FF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D4449C0-9651-4514-A2CD-8514BD73BF87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CF6EEFB9-58EC-49FA-AF50-5201CB2588D0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5762681-2506-4AA1-B561-66CED8C61160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574902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B98B929-8648-4094-952D-C5F993F749B2}"/>
            </a:ext>
          </a:extLst>
        </xdr:cNvPr>
        <xdr:cNvSpPr txBox="1"/>
      </xdr:nvSpPr>
      <xdr:spPr>
        <a:xfrm>
          <a:off x="574902" y="406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0</xdr:colOff>
      <xdr:row>0</xdr:row>
      <xdr:rowOff>17064</xdr:rowOff>
    </xdr:from>
    <xdr:to>
      <xdr:col>10</xdr:col>
      <xdr:colOff>703489</xdr:colOff>
      <xdr:row>2</xdr:row>
      <xdr:rowOff>19730</xdr:rowOff>
    </xdr:to>
    <xdr:grpSp>
      <xdr:nvGrpSpPr>
        <xdr:cNvPr id="33" name="Группа 32">
          <a:extLst>
            <a:ext uri="{FF2B5EF4-FFF2-40B4-BE49-F238E27FC236}">
              <a16:creationId xmlns:a16="http://schemas.microsoft.com/office/drawing/2014/main" id="{C08362C7-ED3D-434E-9A82-4DA206C203ED}"/>
            </a:ext>
          </a:extLst>
        </xdr:cNvPr>
        <xdr:cNvGrpSpPr/>
      </xdr:nvGrpSpPr>
      <xdr:grpSpPr>
        <a:xfrm>
          <a:off x="0" y="17064"/>
          <a:ext cx="7723414" cy="374141"/>
          <a:chOff x="9295" y="1219935"/>
          <a:chExt cx="7515537" cy="374141"/>
        </a:xfrm>
      </xdr:grpSpPr>
      <xdr:grpSp>
        <xdr:nvGrpSpPr>
          <xdr:cNvPr id="34" name="Группа 33">
            <a:extLst>
              <a:ext uri="{FF2B5EF4-FFF2-40B4-BE49-F238E27FC236}">
                <a16:creationId xmlns:a16="http://schemas.microsoft.com/office/drawing/2014/main" id="{5DECB8AD-B08C-42A3-BDF1-321183792D0F}"/>
              </a:ext>
            </a:extLst>
          </xdr:cNvPr>
          <xdr:cNvGrpSpPr/>
        </xdr:nvGrpSpPr>
        <xdr:grpSpPr>
          <a:xfrm>
            <a:off x="23233" y="1276351"/>
            <a:ext cx="7496638" cy="306604"/>
            <a:chOff x="23233" y="1276351"/>
            <a:chExt cx="7496638" cy="306604"/>
          </a:xfrm>
        </xdr:grpSpPr>
        <xdr:sp macro="" textlink="">
          <xdr:nvSpPr>
            <xdr:cNvPr id="36" name="Блок-схема: задержка 35">
              <a:extLst>
                <a:ext uri="{FF2B5EF4-FFF2-40B4-BE49-F238E27FC236}">
                  <a16:creationId xmlns:a16="http://schemas.microsoft.com/office/drawing/2014/main" id="{95DE4BE1-B556-4956-B9BA-4DC198785FA4}"/>
                </a:ext>
              </a:extLst>
            </xdr:cNvPr>
            <xdr:cNvSpPr/>
          </xdr:nvSpPr>
          <xdr:spPr>
            <a:xfrm>
              <a:off x="7322705" y="1276955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37" name="Прямоугольник 36">
              <a:extLst>
                <a:ext uri="{FF2B5EF4-FFF2-40B4-BE49-F238E27FC236}">
                  <a16:creationId xmlns:a16="http://schemas.microsoft.com/office/drawing/2014/main" id="{28360BB2-DBD8-4B66-826D-0188B46EEB2F}"/>
                </a:ext>
              </a:extLst>
            </xdr:cNvPr>
            <xdr:cNvSpPr/>
          </xdr:nvSpPr>
          <xdr:spPr>
            <a:xfrm>
              <a:off x="218379" y="1276351"/>
              <a:ext cx="7106347" cy="30600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latin typeface="Abel"/>
              </a:endParaRPr>
            </a:p>
          </xdr:txBody>
        </xdr:sp>
        <xdr:sp macro="" textlink="">
          <xdr:nvSpPr>
            <xdr:cNvPr id="38" name="Блок-схема: задержка 37">
              <a:extLst>
                <a:ext uri="{FF2B5EF4-FFF2-40B4-BE49-F238E27FC236}">
                  <a16:creationId xmlns:a16="http://schemas.microsoft.com/office/drawing/2014/main" id="{B4CBA9D3-FB84-48BC-A14C-C90390FB860F}"/>
                </a:ext>
              </a:extLst>
            </xdr:cNvPr>
            <xdr:cNvSpPr/>
          </xdr:nvSpPr>
          <xdr:spPr>
            <a:xfrm flipH="1">
              <a:off x="23233" y="1276351"/>
              <a:ext cx="197166" cy="306000"/>
            </a:xfrm>
            <a:prstGeom prst="flowChartDelay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sp macro="" textlink="">
        <xdr:nvSpPr>
          <xdr:cNvPr id="35" name="TextBox 34">
            <a:extLst>
              <a:ext uri="{FF2B5EF4-FFF2-40B4-BE49-F238E27FC236}">
                <a16:creationId xmlns:a16="http://schemas.microsoft.com/office/drawing/2014/main" id="{AF96F99C-A6F5-4C12-8620-467C840D2B01}"/>
              </a:ext>
            </a:extLst>
          </xdr:cNvPr>
          <xdr:cNvSpPr txBox="1"/>
        </xdr:nvSpPr>
        <xdr:spPr>
          <a:xfrm>
            <a:off x="9295" y="1219935"/>
            <a:ext cx="7515537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en-US" sz="1800" b="1" cap="none" spc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7</a:t>
            </a:r>
            <a:r>
              <a:rPr lang="ru-RU" sz="1800" b="1" cap="none" spc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.</a:t>
            </a:r>
            <a:r>
              <a:rPr lang="ru-RU" sz="1800" b="1" cap="none" spc="0" baseline="0">
                <a:ln w="0">
                  <a:solidFill>
                    <a:schemeClr val="tx1"/>
                  </a:solidFill>
                </a:ln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</a:rPr>
              <a:t> Зеркала</a:t>
            </a:r>
            <a:endParaRPr lang="ru-RU" sz="1800" b="1" cap="none" spc="0">
              <a:ln w="0">
                <a:solidFill>
                  <a:schemeClr val="tx1"/>
                </a:solidFill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</a:endParaRPr>
          </a:p>
        </xdr:txBody>
      </xdr:sp>
    </xdr:grpSp>
    <xdr:clientData/>
  </xdr:twoCellAnchor>
  <xdr:oneCellAnchor>
    <xdr:from>
      <xdr:col>0</xdr:col>
      <xdr:colOff>104774</xdr:colOff>
      <xdr:row>3</xdr:row>
      <xdr:rowOff>152399</xdr:rowOff>
    </xdr:from>
    <xdr:ext cx="1492784" cy="1285875"/>
    <xdr:pic>
      <xdr:nvPicPr>
        <xdr:cNvPr id="39" name="Рисунок 38">
          <a:extLst>
            <a:ext uri="{FF2B5EF4-FFF2-40B4-BE49-F238E27FC236}">
              <a16:creationId xmlns:a16="http://schemas.microsoft.com/office/drawing/2014/main" id="{1F61BFD6-AD98-46E1-8FFF-1CA132860C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15" r="13205"/>
        <a:stretch/>
      </xdr:blipFill>
      <xdr:spPr>
        <a:xfrm>
          <a:off x="104774" y="41243249"/>
          <a:ext cx="1492784" cy="128587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Цена" displayName="Цена" ref="A1:B116" totalsRowShown="0" headerRowDxfId="5" headerRowBorderDxfId="4" tableBorderDxfId="3" totalsRowBorderDxfId="2">
  <autoFilter ref="A1:B116" xr:uid="{00000000-0009-0000-0100-000001000000}"/>
  <sortState xmlns:xlrd2="http://schemas.microsoft.com/office/spreadsheetml/2017/richdata2" ref="A2:B116">
    <sortCondition ref="A2:A116"/>
  </sortState>
  <tableColumns count="2">
    <tableColumn id="1" xr3:uid="{00000000-0010-0000-0000-000001000000}" name="Артикул" dataDxfId="1" dataCellStyle="Normal"/>
    <tableColumn id="2" xr3:uid="{00000000-0010-0000-0000-000002000000}" name="РРЦ" dataDxfId="0" dataCellStyle="Normal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V115"/>
  <sheetViews>
    <sheetView tabSelected="1" workbookViewId="0">
      <selection activeCell="A9" sqref="A9"/>
    </sheetView>
  </sheetViews>
  <sheetFormatPr defaultRowHeight="15"/>
  <cols>
    <col min="6" max="6" width="10" customWidth="1"/>
    <col min="10" max="11" width="7.7109375" customWidth="1"/>
  </cols>
  <sheetData>
    <row r="1" spans="1:22" ht="9.9499999999999993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9.9499999999999993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9.9499999999999993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9.9499999999999993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9.9499999999999993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9.949999999999999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0.100000000000001" customHeight="1">
      <c r="A7" s="66" t="s">
        <v>226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22" ht="5.0999999999999996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22" ht="24.95" customHeight="1"/>
    <row r="10" spans="1:22" ht="5.0999999999999996" customHeight="1"/>
    <row r="11" spans="1:22" ht="12.95" customHeight="1">
      <c r="A11" s="2" t="s">
        <v>162</v>
      </c>
      <c r="B11" s="1"/>
      <c r="C11" s="1"/>
      <c r="D11" s="1"/>
      <c r="E11" s="1"/>
      <c r="F11" s="1"/>
      <c r="G11" s="1"/>
    </row>
    <row r="12" spans="1:22" ht="12.95" customHeight="1">
      <c r="A12" s="2" t="s">
        <v>163</v>
      </c>
      <c r="B12" s="1"/>
      <c r="C12" s="1"/>
      <c r="D12" s="1"/>
      <c r="E12" s="1"/>
      <c r="F12" s="1"/>
      <c r="G12" s="1"/>
    </row>
    <row r="13" spans="1:22" ht="12.95" customHeight="1">
      <c r="A13" s="2" t="s">
        <v>164</v>
      </c>
      <c r="B13" s="1"/>
      <c r="C13" s="1"/>
      <c r="D13" s="1"/>
      <c r="E13" s="1"/>
      <c r="F13" s="1"/>
      <c r="G13" s="1"/>
    </row>
    <row r="14" spans="1:22" ht="12.95" customHeight="1">
      <c r="A14" s="2" t="s">
        <v>165</v>
      </c>
      <c r="B14" s="1"/>
      <c r="C14" s="1"/>
      <c r="D14" s="1"/>
      <c r="E14" s="1"/>
      <c r="F14" s="1"/>
      <c r="G14" s="1"/>
    </row>
    <row r="15" spans="1:22" ht="12.95" customHeight="1">
      <c r="A15" s="2" t="s">
        <v>33</v>
      </c>
      <c r="B15" s="1"/>
      <c r="C15" s="1"/>
      <c r="D15" s="1"/>
      <c r="E15" s="1"/>
      <c r="F15" s="1"/>
      <c r="G15" s="1"/>
    </row>
    <row r="16" spans="1:22" ht="12.75" customHeight="1">
      <c r="A16" s="62" t="s">
        <v>166</v>
      </c>
      <c r="B16" s="1"/>
      <c r="C16" s="1"/>
      <c r="D16" s="1"/>
      <c r="E16" s="1"/>
      <c r="F16" s="1"/>
      <c r="G16" s="1"/>
    </row>
    <row r="17" spans="1:11" ht="12.95" customHeight="1">
      <c r="A17" s="2" t="s">
        <v>167</v>
      </c>
    </row>
    <row r="18" spans="1:11" ht="12.95" customHeight="1">
      <c r="A18" s="2" t="s">
        <v>168</v>
      </c>
    </row>
    <row r="19" spans="1:11" ht="12.95" customHeight="1">
      <c r="A19" s="2" t="s">
        <v>169</v>
      </c>
      <c r="B19" s="1"/>
      <c r="C19" s="1"/>
      <c r="D19" s="1"/>
      <c r="E19" s="1"/>
      <c r="F19" s="1"/>
      <c r="G19" s="1"/>
    </row>
    <row r="20" spans="1:11" ht="5.0999999999999996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2.9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2.95" customHeight="1"/>
    <row r="23" spans="1:11" ht="3" customHeight="1"/>
    <row r="24" spans="1:11">
      <c r="A24" s="67" t="s">
        <v>10</v>
      </c>
      <c r="B24" s="68"/>
      <c r="C24" s="68"/>
      <c r="D24" s="67" t="s">
        <v>19</v>
      </c>
      <c r="E24" s="68"/>
      <c r="F24" s="68"/>
      <c r="G24" s="68"/>
      <c r="H24" s="69"/>
      <c r="I24" s="57" t="s">
        <v>11</v>
      </c>
      <c r="J24" s="70" t="s">
        <v>12</v>
      </c>
      <c r="K24" s="70"/>
    </row>
    <row r="25" spans="1:11">
      <c r="A25" s="71"/>
      <c r="B25" s="72"/>
      <c r="C25" s="73"/>
      <c r="D25" s="79" t="s">
        <v>20</v>
      </c>
      <c r="E25" s="80"/>
      <c r="F25" s="80"/>
      <c r="G25" s="80"/>
      <c r="H25" s="80"/>
      <c r="I25" s="81" t="s">
        <v>22</v>
      </c>
      <c r="J25" s="91">
        <v>1313</v>
      </c>
      <c r="K25" s="92"/>
    </row>
    <row r="26" spans="1:11">
      <c r="A26" s="74"/>
      <c r="B26" s="65"/>
      <c r="C26" s="75"/>
      <c r="D26" s="83" t="s">
        <v>21</v>
      </c>
      <c r="E26" s="84"/>
      <c r="F26" s="84"/>
      <c r="G26" s="84"/>
      <c r="H26" s="84"/>
      <c r="I26" s="82"/>
      <c r="J26" s="93">
        <v>1481</v>
      </c>
      <c r="K26" s="94"/>
    </row>
    <row r="27" spans="1:11">
      <c r="A27" s="74"/>
      <c r="B27" s="65"/>
      <c r="C27" s="75"/>
      <c r="D27" s="85" t="s">
        <v>17</v>
      </c>
      <c r="E27" s="86"/>
      <c r="F27" s="86"/>
      <c r="G27" s="86"/>
      <c r="H27" s="86"/>
      <c r="I27" s="86"/>
      <c r="J27" s="86"/>
      <c r="K27" s="87"/>
    </row>
    <row r="28" spans="1:11">
      <c r="A28" s="76"/>
      <c r="B28" s="77"/>
      <c r="C28" s="78"/>
      <c r="D28" s="88" t="s">
        <v>18</v>
      </c>
      <c r="E28" s="89"/>
      <c r="F28" s="89"/>
      <c r="G28" s="89"/>
      <c r="H28" s="89"/>
      <c r="I28" s="89"/>
      <c r="J28" s="89"/>
      <c r="K28" s="90"/>
    </row>
    <row r="29" spans="1:11" ht="5.0999999999999996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24.95" customHeight="1"/>
    <row r="31" spans="1:11" ht="5.0999999999999996" customHeight="1"/>
    <row r="32" spans="1:11">
      <c r="A32" s="67" t="s">
        <v>10</v>
      </c>
      <c r="B32" s="68"/>
      <c r="C32" s="68"/>
      <c r="D32" s="67" t="s">
        <v>19</v>
      </c>
      <c r="E32" s="68"/>
      <c r="F32" s="68"/>
      <c r="G32" s="68"/>
      <c r="H32" s="69"/>
      <c r="I32" s="57" t="s">
        <v>11</v>
      </c>
      <c r="J32" s="70" t="s">
        <v>12</v>
      </c>
      <c r="K32" s="70"/>
    </row>
    <row r="33" spans="1:11" ht="20.100000000000001" customHeight="1">
      <c r="A33" s="95"/>
      <c r="B33" s="96"/>
      <c r="C33" s="97"/>
      <c r="D33" s="98" t="s">
        <v>23</v>
      </c>
      <c r="E33" s="99"/>
      <c r="F33" s="99"/>
      <c r="G33" s="99"/>
      <c r="H33" s="100"/>
      <c r="I33" s="101" t="s">
        <v>16</v>
      </c>
      <c r="J33" s="103">
        <v>168</v>
      </c>
      <c r="K33" s="104"/>
    </row>
    <row r="34" spans="1:11" ht="20.100000000000001" customHeight="1">
      <c r="A34" s="74"/>
      <c r="B34" s="65"/>
      <c r="C34" s="75"/>
      <c r="D34" s="107" t="s">
        <v>24</v>
      </c>
      <c r="E34" s="108"/>
      <c r="F34" s="108"/>
      <c r="G34" s="108"/>
      <c r="H34" s="109"/>
      <c r="I34" s="102"/>
      <c r="J34" s="105"/>
      <c r="K34" s="106"/>
    </row>
    <row r="35" spans="1:11" ht="20.100000000000001" customHeight="1">
      <c r="A35" s="95"/>
      <c r="B35" s="96"/>
      <c r="C35" s="97"/>
      <c r="D35" s="119" t="s">
        <v>25</v>
      </c>
      <c r="E35" s="120"/>
      <c r="F35" s="120"/>
      <c r="G35" s="120"/>
      <c r="H35" s="121"/>
      <c r="I35" s="101" t="s">
        <v>16</v>
      </c>
      <c r="J35" s="103">
        <v>21</v>
      </c>
      <c r="K35" s="104"/>
    </row>
    <row r="36" spans="1:11" ht="20.100000000000001" customHeight="1">
      <c r="A36" s="116"/>
      <c r="B36" s="117"/>
      <c r="C36" s="118"/>
      <c r="D36" s="107" t="s">
        <v>27</v>
      </c>
      <c r="E36" s="108"/>
      <c r="F36" s="108"/>
      <c r="G36" s="108"/>
      <c r="H36" s="109"/>
      <c r="I36" s="82"/>
      <c r="J36" s="93"/>
      <c r="K36" s="94"/>
    </row>
    <row r="37" spans="1:11" ht="20.100000000000001" customHeight="1">
      <c r="A37" s="95"/>
      <c r="B37" s="96"/>
      <c r="C37" s="97"/>
      <c r="D37" s="98" t="s">
        <v>26</v>
      </c>
      <c r="E37" s="99"/>
      <c r="F37" s="99"/>
      <c r="G37" s="99"/>
      <c r="H37" s="100"/>
      <c r="I37" s="101" t="s">
        <v>28</v>
      </c>
      <c r="J37" s="103">
        <v>153</v>
      </c>
      <c r="K37" s="104"/>
    </row>
    <row r="38" spans="1:11" ht="20.100000000000001" customHeight="1">
      <c r="A38" s="76"/>
      <c r="B38" s="77"/>
      <c r="C38" s="78"/>
      <c r="D38" s="113" t="s">
        <v>27</v>
      </c>
      <c r="E38" s="114"/>
      <c r="F38" s="114"/>
      <c r="G38" s="114"/>
      <c r="H38" s="115"/>
      <c r="I38" s="110"/>
      <c r="J38" s="111"/>
      <c r="K38" s="112"/>
    </row>
    <row r="39" spans="1:11" ht="20.100000000000001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20.100000000000001" customHeight="1"/>
    <row r="41" spans="1:11" ht="3" customHeight="1"/>
    <row r="42" spans="1:11" ht="20.100000000000001" customHeight="1">
      <c r="A42" s="122" t="s">
        <v>29</v>
      </c>
      <c r="B42" s="123"/>
      <c r="C42" s="123"/>
      <c r="D42" s="124"/>
      <c r="E42" s="128" t="s">
        <v>30</v>
      </c>
      <c r="F42" s="129"/>
      <c r="G42" s="129"/>
      <c r="H42" s="130"/>
      <c r="I42" s="81" t="s">
        <v>9</v>
      </c>
      <c r="J42" s="131">
        <v>2383</v>
      </c>
      <c r="K42" s="132"/>
    </row>
    <row r="43" spans="1:11" ht="20.100000000000001" customHeight="1">
      <c r="A43" s="125"/>
      <c r="B43" s="126"/>
      <c r="C43" s="126"/>
      <c r="D43" s="127"/>
      <c r="E43" s="133" t="s">
        <v>31</v>
      </c>
      <c r="F43" s="134"/>
      <c r="G43" s="134"/>
      <c r="H43" s="135"/>
      <c r="I43" s="102"/>
      <c r="J43" s="136">
        <v>2916</v>
      </c>
      <c r="K43" s="106"/>
    </row>
    <row r="44" spans="1:11" ht="20.100000000000001" customHeight="1">
      <c r="A44" s="137" t="s">
        <v>34</v>
      </c>
      <c r="B44" s="138"/>
      <c r="C44" s="138"/>
      <c r="D44" s="139"/>
      <c r="E44" s="140" t="s">
        <v>32</v>
      </c>
      <c r="F44" s="141"/>
      <c r="G44" s="141"/>
      <c r="H44" s="142"/>
      <c r="I44" s="110"/>
      <c r="J44" s="143">
        <v>9350</v>
      </c>
      <c r="K44" s="144"/>
    </row>
    <row r="45" spans="1:11" ht="20.100000000000001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20.100000000000001" customHeight="1"/>
    <row r="47" spans="1:11" ht="3" customHeight="1"/>
    <row r="48" spans="1:11" ht="20.100000000000001" customHeight="1">
      <c r="A48" s="145" t="s">
        <v>170</v>
      </c>
      <c r="B48" s="145" t="s">
        <v>171</v>
      </c>
      <c r="C48" s="145"/>
      <c r="D48" s="146" t="s">
        <v>172</v>
      </c>
      <c r="E48" s="146"/>
      <c r="F48" s="145" t="s">
        <v>173</v>
      </c>
      <c r="G48" s="145"/>
      <c r="H48" s="147" t="s">
        <v>174</v>
      </c>
      <c r="I48" s="148"/>
      <c r="J48" s="148"/>
      <c r="K48" s="149"/>
    </row>
    <row r="49" spans="1:11" ht="20.100000000000001" customHeight="1">
      <c r="A49" s="145"/>
      <c r="B49" s="145"/>
      <c r="C49" s="145"/>
      <c r="D49" s="146"/>
      <c r="E49" s="146"/>
      <c r="F49" s="145"/>
      <c r="G49" s="145"/>
      <c r="H49" s="150"/>
      <c r="I49" s="151"/>
      <c r="J49" s="151"/>
      <c r="K49" s="152"/>
    </row>
    <row r="50" spans="1:11" ht="20.100000000000001" customHeight="1">
      <c r="A50" s="60">
        <v>1</v>
      </c>
      <c r="B50" s="153" t="s">
        <v>15</v>
      </c>
      <c r="C50" s="153"/>
      <c r="D50" s="153" t="s">
        <v>13</v>
      </c>
      <c r="E50" s="153"/>
      <c r="F50" s="153" t="s">
        <v>15</v>
      </c>
      <c r="G50" s="153"/>
      <c r="H50" s="154" t="s">
        <v>15</v>
      </c>
      <c r="I50" s="155"/>
      <c r="J50" s="155"/>
      <c r="K50" s="156"/>
    </row>
    <row r="51" spans="1:11" ht="20.100000000000001" customHeight="1">
      <c r="A51" s="61">
        <v>2</v>
      </c>
      <c r="B51" s="157" t="s">
        <v>14</v>
      </c>
      <c r="C51" s="157"/>
      <c r="D51" s="157" t="s">
        <v>15</v>
      </c>
      <c r="E51" s="157"/>
      <c r="F51" s="157" t="s">
        <v>175</v>
      </c>
      <c r="G51" s="157"/>
      <c r="H51" s="158" t="s">
        <v>14</v>
      </c>
      <c r="I51" s="159"/>
      <c r="J51" s="159"/>
      <c r="K51" s="160"/>
    </row>
    <row r="52" spans="1:11" ht="5.0999999999999996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ht="24.95" customHeight="1"/>
    <row r="54" spans="1:11" ht="5.0999999999999996" customHeight="1"/>
    <row r="55" spans="1:11">
      <c r="A55" s="161" t="s">
        <v>186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11" ht="15" customHeight="1">
      <c r="A56" s="162" t="s">
        <v>184</v>
      </c>
      <c r="B56" s="162"/>
      <c r="C56" s="162"/>
      <c r="D56" s="162"/>
      <c r="E56" s="162"/>
      <c r="F56" s="162"/>
      <c r="G56" s="162" t="s">
        <v>185</v>
      </c>
      <c r="H56" s="162"/>
      <c r="I56" s="162"/>
      <c r="J56" s="162"/>
      <c r="K56" s="162"/>
    </row>
    <row r="57" spans="1:11" ht="15" customHeight="1">
      <c r="A57" s="163" t="s">
        <v>15</v>
      </c>
      <c r="B57" s="164"/>
      <c r="C57" s="164"/>
      <c r="D57" s="164"/>
      <c r="E57" s="164"/>
      <c r="F57" s="58" t="s">
        <v>187</v>
      </c>
      <c r="G57" s="164" t="s">
        <v>15</v>
      </c>
      <c r="H57" s="164"/>
      <c r="I57" s="164"/>
      <c r="J57" s="164"/>
      <c r="K57" s="26">
        <v>18</v>
      </c>
    </row>
    <row r="58" spans="1:11" ht="15" customHeight="1">
      <c r="A58" s="165" t="s">
        <v>14</v>
      </c>
      <c r="B58" s="166"/>
      <c r="C58" s="166"/>
      <c r="D58" s="166"/>
      <c r="E58" s="166"/>
      <c r="F58" s="59" t="s">
        <v>187</v>
      </c>
      <c r="G58" s="166" t="s">
        <v>14</v>
      </c>
      <c r="H58" s="166"/>
      <c r="I58" s="166"/>
      <c r="J58" s="166"/>
      <c r="K58" s="27">
        <v>18</v>
      </c>
    </row>
    <row r="59" spans="1:11" ht="15" customHeight="1">
      <c r="A59" s="167"/>
      <c r="B59" s="168"/>
      <c r="C59" s="168"/>
      <c r="D59" s="168"/>
      <c r="E59" s="169"/>
      <c r="F59" s="28"/>
      <c r="G59" s="170" t="s">
        <v>188</v>
      </c>
      <c r="H59" s="170"/>
      <c r="I59" s="170"/>
      <c r="J59" s="170"/>
      <c r="K59" s="29" t="s">
        <v>189</v>
      </c>
    </row>
    <row r="60" spans="1:11" ht="15" customHeight="1">
      <c r="A60" s="171" t="s">
        <v>222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</row>
    <row r="61" spans="1:11" ht="15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</row>
    <row r="62" spans="1:11" ht="5.0999999999999996" customHeight="1"/>
    <row r="63" spans="1:11" ht="16.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 ht="15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spans="1:1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1:1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spans="1:1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spans="1:1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spans="1:11" ht="21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spans="1:11" ht="13.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spans="1:11" ht="15" customHeight="1">
      <c r="A77" s="173" t="s">
        <v>223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</row>
    <row r="78" spans="1:1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</row>
    <row r="79" spans="1:11" ht="15" customHeight="1">
      <c r="A79" s="173" t="s">
        <v>224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</row>
    <row r="80" spans="1:11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</row>
    <row r="81" spans="1:11" ht="15" customHeight="1">
      <c r="A81" s="173" t="s">
        <v>225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</row>
    <row r="82" spans="1:11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</row>
    <row r="83" spans="1:11">
      <c r="A83" s="174" t="s">
        <v>202</v>
      </c>
      <c r="B83" s="174"/>
      <c r="C83" s="174"/>
      <c r="D83" s="174"/>
      <c r="E83" s="174"/>
      <c r="F83" s="174"/>
      <c r="G83" s="174"/>
    </row>
    <row r="84" spans="1:11" ht="5.0999999999999996" customHeight="1">
      <c r="A84" s="43"/>
      <c r="B84" s="43"/>
      <c r="C84" s="43"/>
      <c r="D84" s="43"/>
      <c r="E84" s="43"/>
      <c r="F84" s="43"/>
      <c r="G84" s="43"/>
    </row>
    <row r="85" spans="1:11">
      <c r="A85" s="162" t="s">
        <v>203</v>
      </c>
      <c r="B85" s="162"/>
      <c r="C85" s="162"/>
      <c r="D85" s="162" t="s">
        <v>204</v>
      </c>
      <c r="E85" s="162"/>
      <c r="F85" s="162" t="s">
        <v>205</v>
      </c>
      <c r="G85" s="162"/>
    </row>
    <row r="86" spans="1:11">
      <c r="A86" s="175" t="s">
        <v>206</v>
      </c>
      <c r="B86" s="176"/>
      <c r="C86" s="176"/>
      <c r="D86" s="176">
        <v>90</v>
      </c>
      <c r="E86" s="176"/>
      <c r="F86" s="176">
        <v>95</v>
      </c>
      <c r="G86" s="177"/>
    </row>
    <row r="87" spans="1:11">
      <c r="A87" s="178" t="s">
        <v>207</v>
      </c>
      <c r="B87" s="179"/>
      <c r="C87" s="179"/>
      <c r="D87" s="179">
        <v>90</v>
      </c>
      <c r="E87" s="179"/>
      <c r="F87" s="179">
        <v>95</v>
      </c>
      <c r="G87" s="180"/>
    </row>
    <row r="88" spans="1:11">
      <c r="A88" s="178" t="s">
        <v>208</v>
      </c>
      <c r="B88" s="179"/>
      <c r="C88" s="179"/>
      <c r="D88" s="179">
        <v>45</v>
      </c>
      <c r="E88" s="179"/>
      <c r="F88" s="179">
        <v>95</v>
      </c>
      <c r="G88" s="180"/>
    </row>
    <row r="89" spans="1:11">
      <c r="A89" s="181" t="s">
        <v>209</v>
      </c>
      <c r="B89" s="170"/>
      <c r="C89" s="170"/>
      <c r="D89" s="170">
        <v>90</v>
      </c>
      <c r="E89" s="170"/>
      <c r="F89" s="170">
        <v>165</v>
      </c>
      <c r="G89" s="182"/>
    </row>
    <row r="90" spans="1:11" ht="12.95" customHeight="1"/>
    <row r="91" spans="1:11" ht="12.95" customHeight="1"/>
    <row r="92" spans="1:11" ht="12.95" customHeight="1"/>
    <row r="93" spans="1:11" ht="12.95" customHeight="1"/>
    <row r="94" spans="1:11" ht="12.95" customHeight="1"/>
    <row r="95" spans="1:11" ht="12.95" customHeight="1"/>
    <row r="96" spans="1:11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  <row r="113" ht="15" customHeight="1"/>
    <row r="114" ht="15" customHeight="1"/>
    <row r="115" ht="15" customHeight="1"/>
  </sheetData>
  <sheetProtection algorithmName="SHA-512" hashValue="v5TQ2VFt38sjORnZMAJvU1Fv1c9Gi4ltXSFgURmgWr/xiabZ8JtCOzDTtImdjTr9j96yvRxaaLcc6WS/6bDMlA==" saltValue="LnQeW1M1TmERaMjEvUxxBQ==" spinCount="100000" sheet="1" formatCells="0" formatColumns="0" formatRows="0" insertColumns="0" insertRows="0" insertHyperlinks="0" deleteColumns="0" deleteRows="0" sort="0" autoFilter="0" pivotTables="0"/>
  <mergeCells count="91"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77:K78"/>
    <mergeCell ref="A79:K80"/>
    <mergeCell ref="A81:K82"/>
    <mergeCell ref="A83:G83"/>
    <mergeCell ref="A85:C85"/>
    <mergeCell ref="D85:E85"/>
    <mergeCell ref="F85:G85"/>
    <mergeCell ref="A63:K76"/>
    <mergeCell ref="A52:K52"/>
    <mergeCell ref="A55:K55"/>
    <mergeCell ref="A56:F56"/>
    <mergeCell ref="G56:K56"/>
    <mergeCell ref="A57:E57"/>
    <mergeCell ref="G57:J57"/>
    <mergeCell ref="A58:E58"/>
    <mergeCell ref="G58:J58"/>
    <mergeCell ref="A59:E59"/>
    <mergeCell ref="G59:J59"/>
    <mergeCell ref="A60:K61"/>
    <mergeCell ref="B50:C50"/>
    <mergeCell ref="D50:E50"/>
    <mergeCell ref="F50:G50"/>
    <mergeCell ref="H50:K50"/>
    <mergeCell ref="B51:C51"/>
    <mergeCell ref="D51:E51"/>
    <mergeCell ref="F51:G51"/>
    <mergeCell ref="H51:K51"/>
    <mergeCell ref="A45:K45"/>
    <mergeCell ref="A48:A49"/>
    <mergeCell ref="B48:C49"/>
    <mergeCell ref="D48:E49"/>
    <mergeCell ref="F48:G49"/>
    <mergeCell ref="H48:K49"/>
    <mergeCell ref="A39:K39"/>
    <mergeCell ref="A42:D43"/>
    <mergeCell ref="E42:H42"/>
    <mergeCell ref="I42:I44"/>
    <mergeCell ref="J42:K42"/>
    <mergeCell ref="E43:H43"/>
    <mergeCell ref="J43:K43"/>
    <mergeCell ref="A44:D44"/>
    <mergeCell ref="E44:H44"/>
    <mergeCell ref="J44:K44"/>
    <mergeCell ref="A35:C36"/>
    <mergeCell ref="D35:H35"/>
    <mergeCell ref="I35:I36"/>
    <mergeCell ref="J35:K36"/>
    <mergeCell ref="D36:H36"/>
    <mergeCell ref="A37:C38"/>
    <mergeCell ref="D37:H37"/>
    <mergeCell ref="I37:I38"/>
    <mergeCell ref="J37:K38"/>
    <mergeCell ref="D38:H38"/>
    <mergeCell ref="A29:K29"/>
    <mergeCell ref="A32:C32"/>
    <mergeCell ref="D32:H32"/>
    <mergeCell ref="J32:K32"/>
    <mergeCell ref="A33:C34"/>
    <mergeCell ref="D33:H33"/>
    <mergeCell ref="I33:I34"/>
    <mergeCell ref="J33:K34"/>
    <mergeCell ref="D34:H34"/>
    <mergeCell ref="A24:C24"/>
    <mergeCell ref="D24:H24"/>
    <mergeCell ref="J24:K24"/>
    <mergeCell ref="A25:C28"/>
    <mergeCell ref="D25:H25"/>
    <mergeCell ref="I25:I26"/>
    <mergeCell ref="D26:H26"/>
    <mergeCell ref="D27:K27"/>
    <mergeCell ref="D28:K28"/>
    <mergeCell ref="J25:K25"/>
    <mergeCell ref="J26:K26"/>
    <mergeCell ref="A21:K21"/>
    <mergeCell ref="A1:K6"/>
    <mergeCell ref="L1:V6"/>
    <mergeCell ref="A7:K7"/>
    <mergeCell ref="A8:K8"/>
    <mergeCell ref="A20:K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K27"/>
  <sheetViews>
    <sheetView workbookViewId="0">
      <selection activeCell="E24" sqref="E24"/>
    </sheetView>
  </sheetViews>
  <sheetFormatPr defaultRowHeight="15"/>
  <cols>
    <col min="1" max="2" width="12.7109375" customWidth="1"/>
    <col min="3" max="5" width="10.7109375" customWidth="1"/>
    <col min="6" max="6" width="0.85546875" customWidth="1"/>
    <col min="7" max="8" width="12.7109375" customWidth="1"/>
    <col min="9" max="11" width="10.7109375" customWidth="1"/>
  </cols>
  <sheetData>
    <row r="1" spans="1:11" s="5" customFormat="1" ht="4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5" customFormat="1" ht="24.95" customHeight="1"/>
    <row r="3" spans="1:11" s="5" customFormat="1" ht="5.0999999999999996" customHeight="1"/>
    <row r="4" spans="1:11" s="5" customFormat="1" ht="20.100000000000001" customHeight="1">
      <c r="A4" s="183"/>
      <c r="B4" s="184"/>
      <c r="C4" s="189" t="s">
        <v>3</v>
      </c>
      <c r="D4" s="190"/>
      <c r="E4" s="191"/>
      <c r="F4" s="51"/>
      <c r="G4" s="183"/>
      <c r="H4" s="184"/>
      <c r="I4" s="189" t="s">
        <v>5</v>
      </c>
      <c r="J4" s="190"/>
      <c r="K4" s="191"/>
    </row>
    <row r="5" spans="1:11" s="5" customFormat="1" ht="15" customHeight="1">
      <c r="A5" s="185"/>
      <c r="B5" s="186"/>
      <c r="C5" s="6" t="s">
        <v>2</v>
      </c>
      <c r="D5" s="7" t="s">
        <v>0</v>
      </c>
      <c r="E5" s="8" t="s">
        <v>1</v>
      </c>
      <c r="G5" s="185"/>
      <c r="H5" s="186"/>
      <c r="I5" s="6" t="s">
        <v>2</v>
      </c>
      <c r="J5" s="7" t="s">
        <v>0</v>
      </c>
      <c r="K5" s="8" t="s">
        <v>1</v>
      </c>
    </row>
    <row r="6" spans="1:11" s="5" customFormat="1" ht="24.95" customHeight="1">
      <c r="A6" s="185"/>
      <c r="B6" s="186"/>
      <c r="C6" s="9">
        <v>700</v>
      </c>
      <c r="D6" s="10" t="s">
        <v>35</v>
      </c>
      <c r="E6" s="11">
        <f>VLOOKUP(D6,Цены!$A$1:$B$381,2,FALSE)</f>
        <v>30428</v>
      </c>
      <c r="G6" s="185"/>
      <c r="H6" s="186"/>
      <c r="I6" s="9">
        <v>700</v>
      </c>
      <c r="J6" s="10" t="s">
        <v>40</v>
      </c>
      <c r="K6" s="11">
        <f>VLOOKUP(J6,Цены!$A$1:$B$381,2,FALSE)</f>
        <v>33280</v>
      </c>
    </row>
    <row r="7" spans="1:11" s="5" customFormat="1" ht="24.95" customHeight="1">
      <c r="A7" s="185"/>
      <c r="B7" s="186"/>
      <c r="C7" s="12">
        <v>800</v>
      </c>
      <c r="D7" s="13" t="s">
        <v>36</v>
      </c>
      <c r="E7" s="11">
        <f>VLOOKUP(D7,Цены!$A$1:$B$381,2,FALSE)</f>
        <v>31556</v>
      </c>
      <c r="G7" s="185"/>
      <c r="H7" s="186"/>
      <c r="I7" s="12">
        <v>800</v>
      </c>
      <c r="J7" s="13" t="s">
        <v>39</v>
      </c>
      <c r="K7" s="11">
        <f>VLOOKUP(J7,Цены!$A$1:$B$381,2,FALSE)</f>
        <v>34777</v>
      </c>
    </row>
    <row r="8" spans="1:11" s="5" customFormat="1" ht="24.95" customHeight="1">
      <c r="A8" s="185"/>
      <c r="B8" s="186"/>
      <c r="C8" s="14">
        <v>900</v>
      </c>
      <c r="D8" s="15" t="s">
        <v>37</v>
      </c>
      <c r="E8" s="11">
        <f>VLOOKUP(D8,Цены!$A$1:$B$381,2,FALSE)</f>
        <v>32684</v>
      </c>
      <c r="G8" s="185"/>
      <c r="H8" s="186"/>
      <c r="I8" s="14">
        <v>900</v>
      </c>
      <c r="J8" s="15" t="s">
        <v>41</v>
      </c>
      <c r="K8" s="11">
        <f>VLOOKUP(J8,Цены!$A$1:$B$381,2,FALSE)</f>
        <v>36273</v>
      </c>
    </row>
    <row r="9" spans="1:11" s="5" customFormat="1" ht="24.95" customHeight="1">
      <c r="A9" s="185"/>
      <c r="B9" s="186"/>
      <c r="C9" s="12">
        <v>1000</v>
      </c>
      <c r="D9" s="15" t="s">
        <v>38</v>
      </c>
      <c r="E9" s="11">
        <f>VLOOKUP(D9,Цены!$A$1:$B$381,2,FALSE)</f>
        <v>33812</v>
      </c>
      <c r="G9" s="185"/>
      <c r="H9" s="186"/>
      <c r="I9" s="12">
        <v>1000</v>
      </c>
      <c r="J9" s="15" t="s">
        <v>42</v>
      </c>
      <c r="K9" s="11">
        <f>VLOOKUP(J9,Цены!$A$1:$B$381,2,FALSE)</f>
        <v>37770</v>
      </c>
    </row>
    <row r="10" spans="1:11" s="5" customFormat="1" ht="20.100000000000001" customHeight="1">
      <c r="A10" s="187"/>
      <c r="B10" s="188"/>
      <c r="C10" s="192" t="s">
        <v>190</v>
      </c>
      <c r="D10" s="193"/>
      <c r="E10" s="194"/>
      <c r="F10" s="32"/>
      <c r="G10" s="187"/>
      <c r="H10" s="188"/>
      <c r="I10" s="192" t="s">
        <v>190</v>
      </c>
      <c r="J10" s="193"/>
      <c r="K10" s="194"/>
    </row>
    <row r="11" spans="1:11" s="5" customFormat="1" ht="5.0999999999999996" customHeight="1">
      <c r="C11" s="18"/>
      <c r="D11" s="18"/>
      <c r="E11" s="18"/>
    </row>
    <row r="12" spans="1:11" s="5" customFormat="1" ht="20.100000000000001" customHeight="1">
      <c r="A12" s="183"/>
      <c r="B12" s="184"/>
      <c r="C12" s="189" t="s">
        <v>4</v>
      </c>
      <c r="D12" s="190"/>
      <c r="E12" s="191"/>
      <c r="F12" s="51"/>
      <c r="G12" s="183"/>
      <c r="H12" s="184"/>
      <c r="I12" s="189" t="s">
        <v>211</v>
      </c>
      <c r="J12" s="190"/>
      <c r="K12" s="191"/>
    </row>
    <row r="13" spans="1:11" s="5" customFormat="1" ht="15" customHeight="1">
      <c r="A13" s="185"/>
      <c r="B13" s="186"/>
      <c r="C13" s="6" t="s">
        <v>2</v>
      </c>
      <c r="D13" s="7" t="s">
        <v>0</v>
      </c>
      <c r="E13" s="8" t="s">
        <v>1</v>
      </c>
      <c r="G13" s="185"/>
      <c r="H13" s="186"/>
      <c r="I13" s="6" t="s">
        <v>2</v>
      </c>
      <c r="J13" s="7" t="s">
        <v>0</v>
      </c>
      <c r="K13" s="8" t="s">
        <v>1</v>
      </c>
    </row>
    <row r="14" spans="1:11" s="5" customFormat="1" ht="24.95" customHeight="1">
      <c r="A14" s="185"/>
      <c r="B14" s="186"/>
      <c r="C14" s="9">
        <v>700</v>
      </c>
      <c r="D14" s="10" t="s">
        <v>178</v>
      </c>
      <c r="E14" s="11">
        <f>VLOOKUP(D14,Цены!$A$1:$B$381,2,FALSE)</f>
        <v>33961</v>
      </c>
      <c r="G14" s="185"/>
      <c r="H14" s="186"/>
      <c r="I14" s="9">
        <v>700</v>
      </c>
      <c r="J14" s="10" t="s">
        <v>43</v>
      </c>
      <c r="K14" s="11">
        <f>VLOOKUP(J14,Цены!$A$1:$B$381,2,FALSE)</f>
        <v>37207</v>
      </c>
    </row>
    <row r="15" spans="1:11" s="5" customFormat="1" ht="24.95" customHeight="1">
      <c r="A15" s="185"/>
      <c r="B15" s="186"/>
      <c r="C15" s="12">
        <v>800</v>
      </c>
      <c r="D15" s="13" t="s">
        <v>179</v>
      </c>
      <c r="E15" s="11">
        <f>VLOOKUP(D15,Цены!$A$1:$B$381,2,FALSE)</f>
        <v>35277</v>
      </c>
      <c r="G15" s="185"/>
      <c r="H15" s="186"/>
      <c r="I15" s="12">
        <v>800</v>
      </c>
      <c r="J15" s="13" t="s">
        <v>44</v>
      </c>
      <c r="K15" s="11">
        <f>VLOOKUP(J15,Цены!$A$1:$B$381,2,FALSE)</f>
        <v>38467</v>
      </c>
    </row>
    <row r="16" spans="1:11" s="5" customFormat="1" ht="24.95" customHeight="1">
      <c r="A16" s="185"/>
      <c r="B16" s="186"/>
      <c r="C16" s="14">
        <v>900</v>
      </c>
      <c r="D16" s="15" t="s">
        <v>180</v>
      </c>
      <c r="E16" s="11">
        <f>VLOOKUP(D16,Цены!$A$1:$B$381,2,FALSE)</f>
        <v>36589</v>
      </c>
      <c r="G16" s="185"/>
      <c r="H16" s="186"/>
      <c r="I16" s="14">
        <v>900</v>
      </c>
      <c r="J16" s="15" t="s">
        <v>45</v>
      </c>
      <c r="K16" s="11">
        <f>VLOOKUP(J16,Цены!$A$1:$B$381,2,FALSE)</f>
        <v>39727</v>
      </c>
    </row>
    <row r="17" spans="1:11" s="5" customFormat="1" ht="24.95" customHeight="1">
      <c r="A17" s="185"/>
      <c r="B17" s="186"/>
      <c r="C17" s="12">
        <v>1000</v>
      </c>
      <c r="D17" s="15" t="s">
        <v>177</v>
      </c>
      <c r="E17" s="11">
        <f>VLOOKUP(D17,Цены!$A$1:$B$381,2,FALSE)</f>
        <v>37901</v>
      </c>
      <c r="G17" s="185"/>
      <c r="H17" s="186"/>
      <c r="I17" s="12">
        <v>1000</v>
      </c>
      <c r="J17" s="15" t="s">
        <v>46</v>
      </c>
      <c r="K17" s="11">
        <f>VLOOKUP(J17,Цены!$A$1:$B$381,2,FALSE)</f>
        <v>40987</v>
      </c>
    </row>
    <row r="18" spans="1:11" s="5" customFormat="1" ht="20.100000000000001" customHeight="1">
      <c r="A18" s="187"/>
      <c r="B18" s="188"/>
      <c r="C18" s="192" t="s">
        <v>190</v>
      </c>
      <c r="D18" s="193"/>
      <c r="E18" s="194"/>
      <c r="F18" s="32"/>
      <c r="G18" s="187"/>
      <c r="H18" s="188"/>
      <c r="I18" s="192" t="s">
        <v>190</v>
      </c>
      <c r="J18" s="193"/>
      <c r="K18" s="194"/>
    </row>
    <row r="19" spans="1:11" s="5" customFormat="1" ht="5.0999999999999996" customHeight="1">
      <c r="K19" s="19"/>
    </row>
    <row r="20" spans="1:11" s="5" customFormat="1" ht="20.100000000000001" customHeight="1">
      <c r="A20" s="183"/>
      <c r="B20" s="184"/>
      <c r="C20" s="189" t="s">
        <v>47</v>
      </c>
      <c r="D20" s="190"/>
      <c r="E20" s="191"/>
      <c r="F20" s="51"/>
    </row>
    <row r="21" spans="1:11" s="5" customFormat="1" ht="15" customHeight="1">
      <c r="A21" s="185"/>
      <c r="B21" s="186"/>
      <c r="C21" s="6" t="s">
        <v>2</v>
      </c>
      <c r="D21" s="7" t="s">
        <v>0</v>
      </c>
      <c r="E21" s="8" t="s">
        <v>1</v>
      </c>
    </row>
    <row r="22" spans="1:11" s="5" customFormat="1" ht="24.95" customHeight="1">
      <c r="A22" s="185"/>
      <c r="B22" s="186"/>
      <c r="C22" s="9">
        <v>700</v>
      </c>
      <c r="D22" s="10" t="s">
        <v>48</v>
      </c>
      <c r="E22" s="11">
        <f>VLOOKUP(D22,Цены!$A$1:$B$381,2,FALSE)</f>
        <v>40062</v>
      </c>
    </row>
    <row r="23" spans="1:11" s="5" customFormat="1" ht="24.95" customHeight="1">
      <c r="A23" s="185"/>
      <c r="B23" s="186"/>
      <c r="C23" s="12">
        <v>800</v>
      </c>
      <c r="D23" s="13" t="s">
        <v>49</v>
      </c>
      <c r="E23" s="11">
        <f>VLOOKUP(D23,Цены!$A$1:$B$381,2,FALSE)</f>
        <v>41691</v>
      </c>
    </row>
    <row r="24" spans="1:11" s="5" customFormat="1" ht="24.95" customHeight="1">
      <c r="A24" s="185"/>
      <c r="B24" s="186"/>
      <c r="C24" s="14">
        <v>900</v>
      </c>
      <c r="D24" s="15" t="s">
        <v>50</v>
      </c>
      <c r="E24" s="11">
        <f>VLOOKUP(D24,Цены!$A$1:$B$381,2,FALSE)</f>
        <v>43320</v>
      </c>
    </row>
    <row r="25" spans="1:11" s="5" customFormat="1" ht="24.95" customHeight="1">
      <c r="A25" s="185"/>
      <c r="B25" s="186"/>
      <c r="C25" s="12">
        <v>1000</v>
      </c>
      <c r="D25" s="15" t="s">
        <v>51</v>
      </c>
      <c r="E25" s="11">
        <f>VLOOKUP(D25,Цены!$A$1:$B$381,2,FALSE)</f>
        <v>44949</v>
      </c>
    </row>
    <row r="26" spans="1:11" s="5" customFormat="1" ht="20.100000000000001" customHeight="1">
      <c r="A26" s="187"/>
      <c r="B26" s="188"/>
      <c r="C26" s="192" t="s">
        <v>190</v>
      </c>
      <c r="D26" s="193"/>
      <c r="E26" s="194"/>
      <c r="F26" s="23"/>
    </row>
    <row r="27" spans="1:11" s="5" customFormat="1" ht="5.0999999999999996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</row>
  </sheetData>
  <sheetProtection algorithmName="SHA-512" hashValue="za9lsQ8aQfTXfzdXttCts8ILulGGZNoezT2fbUuRPWifLyxuu820fMGk4ldzuRp26ipxXWvFnHGVeeBSZ0gGIQ==" saltValue="dqaAk1azY7LEhmmkwZh9Yw==" spinCount="100000" sheet="1" objects="1" scenarios="1"/>
  <mergeCells count="17">
    <mergeCell ref="A1:K1"/>
    <mergeCell ref="A4:B10"/>
    <mergeCell ref="C4:E4"/>
    <mergeCell ref="G4:H10"/>
    <mergeCell ref="I4:K4"/>
    <mergeCell ref="C10:E10"/>
    <mergeCell ref="I10:K10"/>
    <mergeCell ref="A20:B26"/>
    <mergeCell ref="C20:E20"/>
    <mergeCell ref="C26:E26"/>
    <mergeCell ref="A27:K27"/>
    <mergeCell ref="A12:B18"/>
    <mergeCell ref="C12:E12"/>
    <mergeCell ref="G12:H18"/>
    <mergeCell ref="I12:K12"/>
    <mergeCell ref="C18:E18"/>
    <mergeCell ref="I18:K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L65"/>
  <sheetViews>
    <sheetView workbookViewId="0">
      <selection activeCell="E31" sqref="E31"/>
    </sheetView>
  </sheetViews>
  <sheetFormatPr defaultRowHeight="15"/>
  <cols>
    <col min="1" max="2" width="12.7109375" customWidth="1"/>
    <col min="3" max="5" width="10.7109375" customWidth="1"/>
    <col min="6" max="6" width="0.85546875" customWidth="1"/>
    <col min="7" max="8" width="12.7109375" customWidth="1"/>
    <col min="9" max="11" width="10.7109375" customWidth="1"/>
  </cols>
  <sheetData>
    <row r="1" spans="1:12" s="5" customFormat="1" ht="5.0999999999999996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2" s="5" customFormat="1" ht="24.95" customHeight="1"/>
    <row r="3" spans="1:12" s="5" customFormat="1" ht="5.0999999999999996" customHeight="1"/>
    <row r="4" spans="1:12" s="5" customFormat="1" ht="20.100000000000001" customHeight="1">
      <c r="A4" s="183"/>
      <c r="B4" s="195"/>
      <c r="C4" s="198" t="s">
        <v>52</v>
      </c>
      <c r="D4" s="198"/>
      <c r="E4" s="199"/>
      <c r="F4" s="51"/>
      <c r="G4" s="183"/>
      <c r="H4" s="195"/>
      <c r="I4" s="198" t="s">
        <v>55</v>
      </c>
      <c r="J4" s="198"/>
      <c r="K4" s="199"/>
    </row>
    <row r="5" spans="1:12" s="5" customFormat="1" ht="15" customHeight="1">
      <c r="A5" s="185"/>
      <c r="B5" s="196"/>
      <c r="C5" s="33" t="s">
        <v>2</v>
      </c>
      <c r="D5" s="8" t="s">
        <v>0</v>
      </c>
      <c r="E5" s="8" t="s">
        <v>1</v>
      </c>
      <c r="G5" s="185"/>
      <c r="H5" s="196"/>
      <c r="I5" s="33" t="s">
        <v>2</v>
      </c>
      <c r="J5" s="8" t="s">
        <v>0</v>
      </c>
      <c r="K5" s="8" t="s">
        <v>1</v>
      </c>
    </row>
    <row r="6" spans="1:12" s="5" customFormat="1" ht="30" customHeight="1">
      <c r="A6" s="185"/>
      <c r="B6" s="196"/>
      <c r="C6" s="34">
        <v>450</v>
      </c>
      <c r="D6" s="35" t="s">
        <v>53</v>
      </c>
      <c r="E6" s="11">
        <f>VLOOKUP(D6,Цены!$A$1:$B$381,2,FALSE)</f>
        <v>20910</v>
      </c>
      <c r="G6" s="185"/>
      <c r="H6" s="196"/>
      <c r="I6" s="34">
        <v>450</v>
      </c>
      <c r="J6" s="35" t="s">
        <v>56</v>
      </c>
      <c r="K6" s="11">
        <f>VLOOKUP(J6,Цены!$A$1:$B$381,2,FALSE)</f>
        <v>20910</v>
      </c>
    </row>
    <row r="7" spans="1:12" s="5" customFormat="1" ht="30" customHeight="1">
      <c r="A7" s="185"/>
      <c r="B7" s="196"/>
      <c r="C7" s="36">
        <v>500</v>
      </c>
      <c r="D7" s="30" t="s">
        <v>54</v>
      </c>
      <c r="E7" s="11">
        <f>VLOOKUP(D7,Цены!$A$1:$B$381,2,FALSE)</f>
        <v>21551</v>
      </c>
      <c r="F7" s="22"/>
      <c r="G7" s="185"/>
      <c r="H7" s="196"/>
      <c r="I7" s="36">
        <v>500</v>
      </c>
      <c r="J7" s="30" t="s">
        <v>57</v>
      </c>
      <c r="K7" s="11">
        <f>VLOOKUP(J7,Цены!$A$1:$B$381,2,FALSE)</f>
        <v>21551</v>
      </c>
    </row>
    <row r="8" spans="1:12" s="5" customFormat="1" ht="30" customHeight="1">
      <c r="A8" s="187"/>
      <c r="B8" s="197"/>
      <c r="C8" s="192" t="s">
        <v>191</v>
      </c>
      <c r="D8" s="193"/>
      <c r="E8" s="194"/>
      <c r="G8" s="187"/>
      <c r="H8" s="197"/>
      <c r="I8" s="192" t="s">
        <v>191</v>
      </c>
      <c r="J8" s="193"/>
      <c r="K8" s="194"/>
      <c r="L8" s="23"/>
    </row>
    <row r="9" spans="1:12" s="5" customFormat="1" ht="5.0999999999999996" customHeight="1"/>
    <row r="10" spans="1:12" s="5" customFormat="1" ht="20.100000000000001" customHeight="1">
      <c r="A10" s="183"/>
      <c r="B10" s="184"/>
      <c r="C10" s="189" t="s">
        <v>66</v>
      </c>
      <c r="D10" s="190"/>
      <c r="E10" s="191"/>
      <c r="F10" s="51"/>
      <c r="G10" s="183"/>
      <c r="H10" s="184"/>
      <c r="I10" s="189" t="s">
        <v>67</v>
      </c>
      <c r="J10" s="190"/>
      <c r="K10" s="191"/>
    </row>
    <row r="11" spans="1:12" s="5" customFormat="1" ht="15" customHeight="1">
      <c r="A11" s="185"/>
      <c r="B11" s="186"/>
      <c r="C11" s="6" t="s">
        <v>2</v>
      </c>
      <c r="D11" s="7" t="s">
        <v>0</v>
      </c>
      <c r="E11" s="8" t="s">
        <v>1</v>
      </c>
      <c r="G11" s="185"/>
      <c r="H11" s="186"/>
      <c r="I11" s="6" t="s">
        <v>2</v>
      </c>
      <c r="J11" s="7" t="s">
        <v>0</v>
      </c>
      <c r="K11" s="8" t="s">
        <v>1</v>
      </c>
    </row>
    <row r="12" spans="1:12" s="5" customFormat="1" ht="24.95" customHeight="1">
      <c r="A12" s="185"/>
      <c r="B12" s="186"/>
      <c r="C12" s="9">
        <v>450</v>
      </c>
      <c r="D12" s="10" t="s">
        <v>58</v>
      </c>
      <c r="E12" s="11">
        <f>VLOOKUP(D12,Цены!$A$1:$B$381,2,FALSE)</f>
        <v>24309</v>
      </c>
      <c r="G12" s="185"/>
      <c r="H12" s="186"/>
      <c r="I12" s="9">
        <v>450</v>
      </c>
      <c r="J12" s="10" t="s">
        <v>62</v>
      </c>
      <c r="K12" s="11">
        <f>VLOOKUP(J12,Цены!$A$1:$B$381,2,FALSE)</f>
        <v>24309</v>
      </c>
    </row>
    <row r="13" spans="1:12" s="5" customFormat="1" ht="24.95" customHeight="1">
      <c r="A13" s="185"/>
      <c r="B13" s="186"/>
      <c r="C13" s="12">
        <v>500</v>
      </c>
      <c r="D13" s="13" t="s">
        <v>59</v>
      </c>
      <c r="E13" s="11">
        <f>VLOOKUP(D13,Цены!$A$1:$B$381,2,FALSE)</f>
        <v>25060</v>
      </c>
      <c r="G13" s="185"/>
      <c r="H13" s="186"/>
      <c r="I13" s="12">
        <v>500</v>
      </c>
      <c r="J13" s="13" t="s">
        <v>63</v>
      </c>
      <c r="K13" s="11">
        <f>VLOOKUP(J13,Цены!$A$1:$B$381,2,FALSE)</f>
        <v>25060</v>
      </c>
    </row>
    <row r="14" spans="1:12" s="5" customFormat="1" ht="24.95" customHeight="1">
      <c r="A14" s="185"/>
      <c r="B14" s="186"/>
      <c r="C14" s="14">
        <v>550</v>
      </c>
      <c r="D14" s="15" t="s">
        <v>60</v>
      </c>
      <c r="E14" s="11">
        <f>VLOOKUP(D14,Цены!$A$1:$B$381,2,FALSE)</f>
        <v>25809</v>
      </c>
      <c r="G14" s="185"/>
      <c r="H14" s="186"/>
      <c r="I14" s="14">
        <v>550</v>
      </c>
      <c r="J14" s="15" t="s">
        <v>64</v>
      </c>
      <c r="K14" s="11">
        <f>VLOOKUP(J14,Цены!$A$1:$B$381,2,FALSE)</f>
        <v>25809</v>
      </c>
    </row>
    <row r="15" spans="1:12" s="5" customFormat="1" ht="24.95" customHeight="1">
      <c r="A15" s="185"/>
      <c r="B15" s="186"/>
      <c r="C15" s="12">
        <v>600</v>
      </c>
      <c r="D15" s="15" t="s">
        <v>61</v>
      </c>
      <c r="E15" s="11">
        <f>VLOOKUP(D15,Цены!$A$1:$B$381,2,FALSE)</f>
        <v>26545</v>
      </c>
      <c r="G15" s="185"/>
      <c r="H15" s="186"/>
      <c r="I15" s="12">
        <v>600</v>
      </c>
      <c r="J15" s="15" t="s">
        <v>65</v>
      </c>
      <c r="K15" s="11">
        <f>VLOOKUP(J15,Цены!$A$1:$B$381,2,FALSE)</f>
        <v>26545</v>
      </c>
    </row>
    <row r="16" spans="1:12" s="5" customFormat="1" ht="24.95" customHeight="1">
      <c r="A16" s="187"/>
      <c r="B16" s="188"/>
      <c r="C16" s="192" t="s">
        <v>190</v>
      </c>
      <c r="D16" s="193"/>
      <c r="E16" s="194"/>
      <c r="G16" s="187"/>
      <c r="H16" s="188"/>
      <c r="I16" s="192" t="s">
        <v>190</v>
      </c>
      <c r="J16" s="193"/>
      <c r="K16" s="194"/>
    </row>
    <row r="17" spans="1:11" s="5" customFormat="1" ht="5.0999999999999996" customHeight="1"/>
    <row r="18" spans="1:11" s="5" customFormat="1" ht="20.100000000000001" customHeight="1">
      <c r="A18" s="183"/>
      <c r="B18" s="184"/>
      <c r="C18" s="189" t="s">
        <v>68</v>
      </c>
      <c r="D18" s="190"/>
      <c r="E18" s="191"/>
      <c r="F18" s="51"/>
      <c r="G18" s="183"/>
      <c r="H18" s="184"/>
      <c r="I18" s="189" t="s">
        <v>69</v>
      </c>
      <c r="J18" s="190"/>
      <c r="K18" s="191"/>
    </row>
    <row r="19" spans="1:11" s="5" customFormat="1" ht="15" customHeight="1">
      <c r="A19" s="185"/>
      <c r="B19" s="186"/>
      <c r="C19" s="6" t="s">
        <v>2</v>
      </c>
      <c r="D19" s="7" t="s">
        <v>0</v>
      </c>
      <c r="E19" s="8" t="s">
        <v>1</v>
      </c>
      <c r="G19" s="185"/>
      <c r="H19" s="186"/>
      <c r="I19" s="6" t="s">
        <v>2</v>
      </c>
      <c r="J19" s="7" t="s">
        <v>0</v>
      </c>
      <c r="K19" s="8" t="s">
        <v>1</v>
      </c>
    </row>
    <row r="20" spans="1:11" s="5" customFormat="1" ht="24.95" customHeight="1">
      <c r="A20" s="185"/>
      <c r="B20" s="186"/>
      <c r="C20" s="9">
        <v>450</v>
      </c>
      <c r="D20" s="10" t="s">
        <v>70</v>
      </c>
      <c r="E20" s="11">
        <f>VLOOKUP(D20,Цены!$A$1:$B$381,2,FALSE)</f>
        <v>22377</v>
      </c>
      <c r="G20" s="185"/>
      <c r="H20" s="186"/>
      <c r="I20" s="9">
        <v>450</v>
      </c>
      <c r="J20" s="10" t="s">
        <v>74</v>
      </c>
      <c r="K20" s="11">
        <f>VLOOKUP(J20,Цены!$A$1:$B$381,2,FALSE)</f>
        <v>22377</v>
      </c>
    </row>
    <row r="21" spans="1:11" s="5" customFormat="1" ht="24.95" customHeight="1">
      <c r="A21" s="185"/>
      <c r="B21" s="186"/>
      <c r="C21" s="12">
        <v>500</v>
      </c>
      <c r="D21" s="13" t="s">
        <v>71</v>
      </c>
      <c r="E21" s="11">
        <f>VLOOKUP(D21,Цены!$A$1:$B$381,2,FALSE)</f>
        <v>22941</v>
      </c>
      <c r="G21" s="185"/>
      <c r="H21" s="186"/>
      <c r="I21" s="12">
        <v>500</v>
      </c>
      <c r="J21" s="13" t="s">
        <v>75</v>
      </c>
      <c r="K21" s="11">
        <f>VLOOKUP(J21,Цены!$A$1:$B$381,2,FALSE)</f>
        <v>22941</v>
      </c>
    </row>
    <row r="22" spans="1:11" s="5" customFormat="1" ht="24.95" customHeight="1">
      <c r="A22" s="185"/>
      <c r="B22" s="186"/>
      <c r="C22" s="14">
        <v>550</v>
      </c>
      <c r="D22" s="15" t="s">
        <v>72</v>
      </c>
      <c r="E22" s="11">
        <f>VLOOKUP(D22,Цены!$A$1:$B$381,2,FALSE)</f>
        <v>23505</v>
      </c>
      <c r="G22" s="185"/>
      <c r="H22" s="186"/>
      <c r="I22" s="14">
        <v>550</v>
      </c>
      <c r="J22" s="15" t="s">
        <v>76</v>
      </c>
      <c r="K22" s="11">
        <f>VLOOKUP(J22,Цены!$A$1:$B$381,2,FALSE)</f>
        <v>23505</v>
      </c>
    </row>
    <row r="23" spans="1:11" s="5" customFormat="1" ht="24.95" customHeight="1">
      <c r="A23" s="185"/>
      <c r="B23" s="186"/>
      <c r="C23" s="12">
        <v>600</v>
      </c>
      <c r="D23" s="15" t="s">
        <v>73</v>
      </c>
      <c r="E23" s="11">
        <f>VLOOKUP(D23,Цены!$A$1:$B$381,2,FALSE)</f>
        <v>24069</v>
      </c>
      <c r="G23" s="185"/>
      <c r="H23" s="186"/>
      <c r="I23" s="12">
        <v>600</v>
      </c>
      <c r="J23" s="15" t="s">
        <v>77</v>
      </c>
      <c r="K23" s="11">
        <f>VLOOKUP(J23,Цены!$A$1:$B$381,2,FALSE)</f>
        <v>24069</v>
      </c>
    </row>
    <row r="24" spans="1:11" s="5" customFormat="1" ht="24.95" customHeight="1">
      <c r="A24" s="187"/>
      <c r="B24" s="188"/>
      <c r="C24" s="192" t="s">
        <v>190</v>
      </c>
      <c r="D24" s="193"/>
      <c r="E24" s="194"/>
      <c r="G24" s="187"/>
      <c r="H24" s="188"/>
      <c r="I24" s="192" t="s">
        <v>190</v>
      </c>
      <c r="J24" s="193"/>
      <c r="K24" s="194"/>
    </row>
    <row r="25" spans="1:11" s="5" customFormat="1" ht="5.0999999999999996" customHeight="1"/>
    <row r="26" spans="1:11" s="5" customFormat="1" ht="20.100000000000001" customHeight="1">
      <c r="A26" s="183"/>
      <c r="B26" s="184"/>
      <c r="C26" s="189" t="s">
        <v>78</v>
      </c>
      <c r="D26" s="190"/>
      <c r="E26" s="191"/>
      <c r="F26" s="51"/>
      <c r="G26" s="183"/>
      <c r="H26" s="184"/>
      <c r="I26" s="189" t="s">
        <v>79</v>
      </c>
      <c r="J26" s="190"/>
      <c r="K26" s="191"/>
    </row>
    <row r="27" spans="1:11" s="5" customFormat="1" ht="15" customHeight="1">
      <c r="A27" s="185"/>
      <c r="B27" s="186"/>
      <c r="C27" s="6" t="s">
        <v>2</v>
      </c>
      <c r="D27" s="7" t="s">
        <v>0</v>
      </c>
      <c r="E27" s="8" t="s">
        <v>1</v>
      </c>
      <c r="G27" s="185"/>
      <c r="H27" s="186"/>
      <c r="I27" s="6" t="s">
        <v>2</v>
      </c>
      <c r="J27" s="7" t="s">
        <v>0</v>
      </c>
      <c r="K27" s="8" t="s">
        <v>1</v>
      </c>
    </row>
    <row r="28" spans="1:11" s="5" customFormat="1" ht="24.95" customHeight="1">
      <c r="A28" s="185"/>
      <c r="B28" s="186"/>
      <c r="C28" s="9">
        <v>450</v>
      </c>
      <c r="D28" s="10" t="s">
        <v>80</v>
      </c>
      <c r="E28" s="11">
        <f>VLOOKUP(D28,Цены!$A$1:$B$381,2,FALSE)</f>
        <v>21091</v>
      </c>
      <c r="G28" s="185"/>
      <c r="H28" s="186"/>
      <c r="I28" s="9">
        <v>450</v>
      </c>
      <c r="J28" s="10" t="s">
        <v>84</v>
      </c>
      <c r="K28" s="11">
        <f>VLOOKUP(J28,Цены!$A$1:$B$381,2,FALSE)</f>
        <v>21091</v>
      </c>
    </row>
    <row r="29" spans="1:11" s="5" customFormat="1" ht="24.95" customHeight="1">
      <c r="A29" s="185"/>
      <c r="B29" s="186"/>
      <c r="C29" s="12">
        <v>500</v>
      </c>
      <c r="D29" s="13" t="s">
        <v>81</v>
      </c>
      <c r="E29" s="11">
        <f>VLOOKUP(D29,Цены!$A$1:$B$381,2,FALSE)</f>
        <v>21823</v>
      </c>
      <c r="G29" s="185"/>
      <c r="H29" s="186"/>
      <c r="I29" s="12">
        <v>500</v>
      </c>
      <c r="J29" s="13" t="s">
        <v>85</v>
      </c>
      <c r="K29" s="11">
        <f>VLOOKUP(J29,Цены!$A$1:$B$381,2,FALSE)</f>
        <v>21823</v>
      </c>
    </row>
    <row r="30" spans="1:11" s="5" customFormat="1" ht="24.95" customHeight="1">
      <c r="A30" s="185"/>
      <c r="B30" s="186"/>
      <c r="C30" s="14">
        <v>550</v>
      </c>
      <c r="D30" s="15" t="s">
        <v>82</v>
      </c>
      <c r="E30" s="11">
        <f>VLOOKUP(D30,Цены!$A$1:$B$381,2,FALSE)</f>
        <v>22555</v>
      </c>
      <c r="G30" s="185"/>
      <c r="H30" s="186"/>
      <c r="I30" s="14">
        <v>550</v>
      </c>
      <c r="J30" s="15" t="s">
        <v>86</v>
      </c>
      <c r="K30" s="11">
        <f>VLOOKUP(J30,Цены!$A$1:$B$381,2,FALSE)</f>
        <v>22555</v>
      </c>
    </row>
    <row r="31" spans="1:11" s="5" customFormat="1" ht="24.95" customHeight="1">
      <c r="A31" s="185"/>
      <c r="B31" s="186"/>
      <c r="C31" s="12">
        <v>600</v>
      </c>
      <c r="D31" s="15" t="s">
        <v>83</v>
      </c>
      <c r="E31" s="11">
        <f>VLOOKUP(D31,Цены!$A$1:$B$381,2,FALSE)</f>
        <v>23287</v>
      </c>
      <c r="G31" s="185"/>
      <c r="H31" s="186"/>
      <c r="I31" s="12">
        <v>600</v>
      </c>
      <c r="J31" s="15" t="s">
        <v>87</v>
      </c>
      <c r="K31" s="11">
        <f>VLOOKUP(J31,Цены!$A$1:$B$381,2,FALSE)</f>
        <v>23287</v>
      </c>
    </row>
    <row r="32" spans="1:11" s="5" customFormat="1" ht="24.95" customHeight="1">
      <c r="A32" s="187"/>
      <c r="B32" s="188"/>
      <c r="C32" s="192" t="s">
        <v>190</v>
      </c>
      <c r="D32" s="193"/>
      <c r="E32" s="194"/>
      <c r="G32" s="187"/>
      <c r="H32" s="188"/>
      <c r="I32" s="192" t="s">
        <v>190</v>
      </c>
      <c r="J32" s="193"/>
      <c r="K32" s="194"/>
    </row>
    <row r="33" spans="1:11" s="5" customFormat="1" ht="5.0999999999999996" customHeight="1"/>
    <row r="34" spans="1:11" s="5" customFormat="1" ht="20.100000000000001" customHeight="1">
      <c r="A34" s="183"/>
      <c r="B34" s="184"/>
      <c r="C34" s="189" t="s">
        <v>88</v>
      </c>
      <c r="D34" s="190"/>
      <c r="E34" s="191"/>
      <c r="F34" s="51"/>
      <c r="G34" s="183"/>
      <c r="H34" s="184"/>
      <c r="I34" s="189" t="s">
        <v>89</v>
      </c>
      <c r="J34" s="190"/>
      <c r="K34" s="191"/>
    </row>
    <row r="35" spans="1:11" s="5" customFormat="1" ht="15" customHeight="1">
      <c r="A35" s="185"/>
      <c r="B35" s="186"/>
      <c r="C35" s="6" t="s">
        <v>2</v>
      </c>
      <c r="D35" s="7" t="s">
        <v>0</v>
      </c>
      <c r="E35" s="8" t="s">
        <v>1</v>
      </c>
      <c r="G35" s="185"/>
      <c r="H35" s="186"/>
      <c r="I35" s="6" t="s">
        <v>2</v>
      </c>
      <c r="J35" s="7" t="s">
        <v>0</v>
      </c>
      <c r="K35" s="8" t="s">
        <v>1</v>
      </c>
    </row>
    <row r="36" spans="1:11" s="5" customFormat="1" ht="24.95" customHeight="1">
      <c r="A36" s="185"/>
      <c r="B36" s="186"/>
      <c r="C36" s="9">
        <v>450</v>
      </c>
      <c r="D36" s="10" t="s">
        <v>90</v>
      </c>
      <c r="E36" s="11">
        <f>VLOOKUP(D36,Цены!$A$1:$B$381,2,FALSE)</f>
        <v>29981</v>
      </c>
      <c r="G36" s="185"/>
      <c r="H36" s="186"/>
      <c r="I36" s="9">
        <v>450</v>
      </c>
      <c r="J36" s="10" t="s">
        <v>94</v>
      </c>
      <c r="K36" s="11">
        <f>VLOOKUP(J36,Цены!$A$1:$B$381,2,FALSE)</f>
        <v>29981</v>
      </c>
    </row>
    <row r="37" spans="1:11" s="5" customFormat="1" ht="24.95" customHeight="1">
      <c r="A37" s="185"/>
      <c r="B37" s="186"/>
      <c r="C37" s="12">
        <v>500</v>
      </c>
      <c r="D37" s="13" t="s">
        <v>91</v>
      </c>
      <c r="E37" s="11">
        <f>VLOOKUP(D37,Цены!$A$1:$B$381,2,FALSE)</f>
        <v>30796</v>
      </c>
      <c r="G37" s="185"/>
      <c r="H37" s="186"/>
      <c r="I37" s="12">
        <v>500</v>
      </c>
      <c r="J37" s="13" t="s">
        <v>95</v>
      </c>
      <c r="K37" s="11">
        <f>VLOOKUP(J37,Цены!$A$1:$B$381,2,FALSE)</f>
        <v>30796</v>
      </c>
    </row>
    <row r="38" spans="1:11" s="5" customFormat="1" ht="24.95" customHeight="1">
      <c r="A38" s="185"/>
      <c r="B38" s="186"/>
      <c r="C38" s="14">
        <v>550</v>
      </c>
      <c r="D38" s="15" t="s">
        <v>92</v>
      </c>
      <c r="E38" s="11">
        <f>VLOOKUP(D38,Цены!$A$1:$B$381,2,FALSE)</f>
        <v>31611</v>
      </c>
      <c r="G38" s="185"/>
      <c r="H38" s="186"/>
      <c r="I38" s="14">
        <v>550</v>
      </c>
      <c r="J38" s="15" t="s">
        <v>96</v>
      </c>
      <c r="K38" s="11">
        <f>VLOOKUP(J38,Цены!$A$1:$B$381,2,FALSE)</f>
        <v>31611</v>
      </c>
    </row>
    <row r="39" spans="1:11" s="5" customFormat="1" ht="24.95" customHeight="1">
      <c r="A39" s="185"/>
      <c r="B39" s="186"/>
      <c r="C39" s="12">
        <v>600</v>
      </c>
      <c r="D39" s="15" t="s">
        <v>93</v>
      </c>
      <c r="E39" s="11">
        <f>VLOOKUP(D39,Цены!$A$1:$B$381,2,FALSE)</f>
        <v>32425</v>
      </c>
      <c r="G39" s="185"/>
      <c r="H39" s="186"/>
      <c r="I39" s="12">
        <v>600</v>
      </c>
      <c r="J39" s="15" t="s">
        <v>97</v>
      </c>
      <c r="K39" s="11">
        <f>VLOOKUP(J39,Цены!$A$1:$B$381,2,FALSE)</f>
        <v>32425</v>
      </c>
    </row>
    <row r="40" spans="1:11" s="5" customFormat="1" ht="24.95" customHeight="1">
      <c r="A40" s="187"/>
      <c r="B40" s="188"/>
      <c r="C40" s="192" t="s">
        <v>190</v>
      </c>
      <c r="D40" s="193"/>
      <c r="E40" s="194"/>
      <c r="G40" s="187"/>
      <c r="H40" s="188"/>
      <c r="I40" s="192" t="s">
        <v>190</v>
      </c>
      <c r="J40" s="193"/>
      <c r="K40" s="194"/>
    </row>
    <row r="41" spans="1:11" s="5" customFormat="1" ht="5.0999999999999996" customHeight="1"/>
    <row r="42" spans="1:11" s="5" customFormat="1" ht="20.100000000000001" customHeight="1">
      <c r="A42" s="183"/>
      <c r="B42" s="184"/>
      <c r="C42" s="189" t="s">
        <v>106</v>
      </c>
      <c r="D42" s="190"/>
      <c r="E42" s="191"/>
      <c r="F42" s="51"/>
      <c r="G42" s="183"/>
      <c r="H42" s="184"/>
      <c r="I42" s="189" t="s">
        <v>107</v>
      </c>
      <c r="J42" s="190"/>
      <c r="K42" s="191"/>
    </row>
    <row r="43" spans="1:11" s="5" customFormat="1" ht="15" customHeight="1">
      <c r="A43" s="185"/>
      <c r="B43" s="186"/>
      <c r="C43" s="6" t="s">
        <v>2</v>
      </c>
      <c r="D43" s="7" t="s">
        <v>0</v>
      </c>
      <c r="E43" s="8" t="s">
        <v>1</v>
      </c>
      <c r="G43" s="185"/>
      <c r="H43" s="186"/>
      <c r="I43" s="6" t="s">
        <v>2</v>
      </c>
      <c r="J43" s="7" t="s">
        <v>0</v>
      </c>
      <c r="K43" s="8" t="s">
        <v>1</v>
      </c>
    </row>
    <row r="44" spans="1:11" s="5" customFormat="1" ht="24.95" customHeight="1">
      <c r="A44" s="185"/>
      <c r="B44" s="186"/>
      <c r="C44" s="9">
        <v>450</v>
      </c>
      <c r="D44" s="10" t="s">
        <v>98</v>
      </c>
      <c r="E44" s="11">
        <f>VLOOKUP(D44,Цены!$A$1:$B$381,2,FALSE)</f>
        <v>28050</v>
      </c>
      <c r="G44" s="185"/>
      <c r="H44" s="186"/>
      <c r="I44" s="9">
        <v>450</v>
      </c>
      <c r="J44" s="10" t="s">
        <v>102</v>
      </c>
      <c r="K44" s="11">
        <f>VLOOKUP(J44,Цены!$A$1:$B$381,2,FALSE)</f>
        <v>28050</v>
      </c>
    </row>
    <row r="45" spans="1:11" s="5" customFormat="1" ht="24.95" customHeight="1">
      <c r="A45" s="185"/>
      <c r="B45" s="186"/>
      <c r="C45" s="12">
        <v>500</v>
      </c>
      <c r="D45" s="13" t="s">
        <v>99</v>
      </c>
      <c r="E45" s="11">
        <f>VLOOKUP(D45,Цены!$A$1:$B$381,2,FALSE)</f>
        <v>28680</v>
      </c>
      <c r="G45" s="185"/>
      <c r="H45" s="186"/>
      <c r="I45" s="12">
        <v>500</v>
      </c>
      <c r="J45" s="13" t="s">
        <v>103</v>
      </c>
      <c r="K45" s="11">
        <f>VLOOKUP(J45,Цены!$A$1:$B$381,2,FALSE)</f>
        <v>28680</v>
      </c>
    </row>
    <row r="46" spans="1:11" s="5" customFormat="1" ht="24.95" customHeight="1">
      <c r="A46" s="185"/>
      <c r="B46" s="186"/>
      <c r="C46" s="14">
        <v>550</v>
      </c>
      <c r="D46" s="15" t="s">
        <v>100</v>
      </c>
      <c r="E46" s="11">
        <f>VLOOKUP(D46,Цены!$A$1:$B$381,2,FALSE)</f>
        <v>29310</v>
      </c>
      <c r="G46" s="185"/>
      <c r="H46" s="186"/>
      <c r="I46" s="14">
        <v>550</v>
      </c>
      <c r="J46" s="15" t="s">
        <v>104</v>
      </c>
      <c r="K46" s="11">
        <f>VLOOKUP(J46,Цены!$A$1:$B$381,2,FALSE)</f>
        <v>29310</v>
      </c>
    </row>
    <row r="47" spans="1:11" s="5" customFormat="1" ht="24.95" customHeight="1">
      <c r="A47" s="185"/>
      <c r="B47" s="186"/>
      <c r="C47" s="12">
        <v>600</v>
      </c>
      <c r="D47" s="15" t="s">
        <v>101</v>
      </c>
      <c r="E47" s="11">
        <f>VLOOKUP(D47,Цены!$A$1:$B$381,2,FALSE)</f>
        <v>29940</v>
      </c>
      <c r="G47" s="185"/>
      <c r="H47" s="186"/>
      <c r="I47" s="12">
        <v>600</v>
      </c>
      <c r="J47" s="15" t="s">
        <v>105</v>
      </c>
      <c r="K47" s="11">
        <f>VLOOKUP(J47,Цены!$A$1:$B$381,2,FALSE)</f>
        <v>29940</v>
      </c>
    </row>
    <row r="48" spans="1:11" s="5" customFormat="1" ht="24.95" customHeight="1">
      <c r="A48" s="187"/>
      <c r="B48" s="188"/>
      <c r="C48" s="192" t="s">
        <v>190</v>
      </c>
      <c r="D48" s="193"/>
      <c r="E48" s="194"/>
      <c r="G48" s="187"/>
      <c r="H48" s="188"/>
      <c r="I48" s="192" t="s">
        <v>190</v>
      </c>
      <c r="J48" s="193"/>
      <c r="K48" s="194"/>
    </row>
    <row r="49" spans="1:11" s="5" customFormat="1" ht="5.0999999999999996" customHeight="1">
      <c r="K49" s="18"/>
    </row>
    <row r="50" spans="1:11" s="5" customFormat="1" ht="20.100000000000001" customHeight="1">
      <c r="A50" s="183"/>
      <c r="B50" s="184"/>
      <c r="C50" s="189" t="s">
        <v>108</v>
      </c>
      <c r="D50" s="190"/>
      <c r="E50" s="191"/>
      <c r="F50" s="51"/>
      <c r="G50" s="183"/>
      <c r="H50" s="184"/>
      <c r="I50" s="189" t="s">
        <v>109</v>
      </c>
      <c r="J50" s="190"/>
      <c r="K50" s="191"/>
    </row>
    <row r="51" spans="1:11" s="5" customFormat="1" ht="15" customHeight="1">
      <c r="A51" s="185"/>
      <c r="B51" s="186"/>
      <c r="C51" s="6" t="s">
        <v>2</v>
      </c>
      <c r="D51" s="7" t="s">
        <v>0</v>
      </c>
      <c r="E51" s="8" t="s">
        <v>1</v>
      </c>
      <c r="G51" s="185"/>
      <c r="H51" s="186"/>
      <c r="I51" s="6" t="s">
        <v>2</v>
      </c>
      <c r="J51" s="7" t="s">
        <v>0</v>
      </c>
      <c r="K51" s="8" t="s">
        <v>1</v>
      </c>
    </row>
    <row r="52" spans="1:11" s="5" customFormat="1" ht="24.95" customHeight="1">
      <c r="A52" s="185"/>
      <c r="B52" s="186"/>
      <c r="C52" s="9">
        <v>450</v>
      </c>
      <c r="D52" s="10" t="s">
        <v>110</v>
      </c>
      <c r="E52" s="11">
        <f>VLOOKUP(D52,Цены!$A$1:$B$381,2,FALSE)</f>
        <v>34107</v>
      </c>
      <c r="G52" s="185"/>
      <c r="H52" s="186"/>
      <c r="I52" s="9">
        <v>450</v>
      </c>
      <c r="J52" s="10" t="s">
        <v>114</v>
      </c>
      <c r="K52" s="11">
        <f>VLOOKUP(J52,Цены!$A$1:$B$381,2,FALSE)</f>
        <v>34107</v>
      </c>
    </row>
    <row r="53" spans="1:11" s="5" customFormat="1" ht="24.95" customHeight="1">
      <c r="A53" s="185"/>
      <c r="B53" s="186"/>
      <c r="C53" s="12">
        <v>500</v>
      </c>
      <c r="D53" s="13" t="s">
        <v>111</v>
      </c>
      <c r="E53" s="11">
        <f>VLOOKUP(D53,Цены!$A$1:$B$381,2,FALSE)</f>
        <v>34923</v>
      </c>
      <c r="G53" s="185"/>
      <c r="H53" s="186"/>
      <c r="I53" s="12">
        <v>500</v>
      </c>
      <c r="J53" s="13" t="s">
        <v>115</v>
      </c>
      <c r="K53" s="11">
        <f>VLOOKUP(J53,Цены!$A$1:$B$381,2,FALSE)</f>
        <v>34923</v>
      </c>
    </row>
    <row r="54" spans="1:11" s="5" customFormat="1" ht="24.95" customHeight="1">
      <c r="A54" s="185"/>
      <c r="B54" s="186"/>
      <c r="C54" s="14">
        <v>550</v>
      </c>
      <c r="D54" s="15" t="s">
        <v>112</v>
      </c>
      <c r="E54" s="11">
        <f>VLOOKUP(D54,Цены!$A$1:$B$381,2,FALSE)</f>
        <v>35739</v>
      </c>
      <c r="G54" s="185"/>
      <c r="H54" s="186"/>
      <c r="I54" s="14">
        <v>550</v>
      </c>
      <c r="J54" s="15" t="s">
        <v>116</v>
      </c>
      <c r="K54" s="11">
        <f>VLOOKUP(J54,Цены!$A$1:$B$381,2,FALSE)</f>
        <v>35739</v>
      </c>
    </row>
    <row r="55" spans="1:11" s="5" customFormat="1" ht="24.95" customHeight="1">
      <c r="A55" s="185"/>
      <c r="B55" s="186"/>
      <c r="C55" s="12">
        <v>600</v>
      </c>
      <c r="D55" s="15" t="s">
        <v>113</v>
      </c>
      <c r="E55" s="11">
        <f>VLOOKUP(D55,Цены!$A$1:$B$381,2,FALSE)</f>
        <v>36555</v>
      </c>
      <c r="G55" s="185"/>
      <c r="H55" s="186"/>
      <c r="I55" s="12">
        <v>600</v>
      </c>
      <c r="J55" s="15" t="s">
        <v>117</v>
      </c>
      <c r="K55" s="11">
        <f>VLOOKUP(J55,Цены!$A$1:$B$381,2,FALSE)</f>
        <v>36555</v>
      </c>
    </row>
    <row r="56" spans="1:11" s="5" customFormat="1" ht="24.95" customHeight="1">
      <c r="A56" s="187"/>
      <c r="B56" s="188"/>
      <c r="C56" s="192" t="s">
        <v>190</v>
      </c>
      <c r="D56" s="193"/>
      <c r="E56" s="194"/>
      <c r="G56" s="187"/>
      <c r="H56" s="188"/>
      <c r="I56" s="192" t="s">
        <v>190</v>
      </c>
      <c r="J56" s="193"/>
      <c r="K56" s="194"/>
    </row>
    <row r="57" spans="1:11" s="5" customFormat="1" ht="5.0999999999999996" customHeight="1">
      <c r="E57" s="18"/>
      <c r="K57" s="19"/>
    </row>
    <row r="58" spans="1:11" s="5" customFormat="1" ht="20.100000000000001" customHeight="1">
      <c r="A58" s="183"/>
      <c r="B58" s="184"/>
      <c r="C58" s="189" t="s">
        <v>118</v>
      </c>
      <c r="D58" s="190"/>
      <c r="E58" s="191"/>
      <c r="F58" s="51"/>
    </row>
    <row r="59" spans="1:11" s="5" customFormat="1" ht="15" customHeight="1">
      <c r="A59" s="185"/>
      <c r="B59" s="186"/>
      <c r="C59" s="6" t="s">
        <v>2</v>
      </c>
      <c r="D59" s="7" t="s">
        <v>0</v>
      </c>
      <c r="E59" s="8" t="s">
        <v>1</v>
      </c>
    </row>
    <row r="60" spans="1:11" s="5" customFormat="1" ht="24.95" customHeight="1">
      <c r="A60" s="185"/>
      <c r="B60" s="186"/>
      <c r="C60" s="9">
        <v>450</v>
      </c>
      <c r="D60" s="10" t="s">
        <v>119</v>
      </c>
      <c r="E60" s="11">
        <f>VLOOKUP(D60,Цены!$A$1:$B$381,2,FALSE)</f>
        <v>28634</v>
      </c>
    </row>
    <row r="61" spans="1:11" s="5" customFormat="1" ht="24.95" customHeight="1">
      <c r="A61" s="185"/>
      <c r="B61" s="186"/>
      <c r="C61" s="12">
        <v>500</v>
      </c>
      <c r="D61" s="13" t="s">
        <v>120</v>
      </c>
      <c r="E61" s="11">
        <f>VLOOKUP(D61,Цены!$A$1:$B$381,2,FALSE)</f>
        <v>29426</v>
      </c>
    </row>
    <row r="62" spans="1:11" s="5" customFormat="1" ht="24.95" customHeight="1">
      <c r="A62" s="185"/>
      <c r="B62" s="186"/>
      <c r="C62" s="14">
        <v>550</v>
      </c>
      <c r="D62" s="15" t="s">
        <v>121</v>
      </c>
      <c r="E62" s="11">
        <f>VLOOKUP(D62,Цены!$A$1:$B$381,2,FALSE)</f>
        <v>30218</v>
      </c>
    </row>
    <row r="63" spans="1:11" s="5" customFormat="1" ht="24.95" customHeight="1">
      <c r="A63" s="185"/>
      <c r="B63" s="186"/>
      <c r="C63" s="12">
        <v>600</v>
      </c>
      <c r="D63" s="15" t="s">
        <v>122</v>
      </c>
      <c r="E63" s="11">
        <f>VLOOKUP(D63,Цены!$A$1:$B$381,2,FALSE)</f>
        <v>31010</v>
      </c>
    </row>
    <row r="64" spans="1:11" s="5" customFormat="1" ht="24.95" customHeight="1">
      <c r="A64" s="187"/>
      <c r="B64" s="188"/>
      <c r="C64" s="192" t="s">
        <v>190</v>
      </c>
      <c r="D64" s="193"/>
      <c r="E64" s="194"/>
    </row>
    <row r="65" spans="1:11" s="5" customFormat="1" ht="5.0999999999999996" customHeight="1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</row>
  </sheetData>
  <sheetProtection algorithmName="SHA-512" hashValue="oLmGRYpdAWj7YNFceqUH0lxxGvAvESkQGxAqXJzw4scAVA5D6sEn++A4Zf5lk9l/PYK6BnP4f8oCRNoGk37jCw==" saltValue="gtFS4F0ZT5cozYjrKR8LGQ==" spinCount="100000" sheet="1" objects="1" scenarios="1"/>
  <mergeCells count="47">
    <mergeCell ref="A1:K1"/>
    <mergeCell ref="A4:B8"/>
    <mergeCell ref="C4:E4"/>
    <mergeCell ref="G4:H8"/>
    <mergeCell ref="I4:K4"/>
    <mergeCell ref="C8:E8"/>
    <mergeCell ref="I8:K8"/>
    <mergeCell ref="A10:B16"/>
    <mergeCell ref="C10:E10"/>
    <mergeCell ref="G10:H16"/>
    <mergeCell ref="I10:K10"/>
    <mergeCell ref="C16:E16"/>
    <mergeCell ref="I16:K16"/>
    <mergeCell ref="A18:B24"/>
    <mergeCell ref="C18:E18"/>
    <mergeCell ref="G18:H24"/>
    <mergeCell ref="I18:K18"/>
    <mergeCell ref="C24:E24"/>
    <mergeCell ref="I24:K24"/>
    <mergeCell ref="A26:B32"/>
    <mergeCell ref="C26:E26"/>
    <mergeCell ref="G26:H32"/>
    <mergeCell ref="I26:K26"/>
    <mergeCell ref="C32:E32"/>
    <mergeCell ref="I32:K32"/>
    <mergeCell ref="A34:B40"/>
    <mergeCell ref="C34:E34"/>
    <mergeCell ref="G34:H40"/>
    <mergeCell ref="I34:K34"/>
    <mergeCell ref="C40:E40"/>
    <mergeCell ref="I40:K40"/>
    <mergeCell ref="A42:B48"/>
    <mergeCell ref="C42:E42"/>
    <mergeCell ref="G42:H48"/>
    <mergeCell ref="I42:K42"/>
    <mergeCell ref="C48:E48"/>
    <mergeCell ref="I48:K48"/>
    <mergeCell ref="A58:B64"/>
    <mergeCell ref="C58:E58"/>
    <mergeCell ref="C64:E64"/>
    <mergeCell ref="A65:K65"/>
    <mergeCell ref="A50:B56"/>
    <mergeCell ref="C50:E50"/>
    <mergeCell ref="G50:H56"/>
    <mergeCell ref="I50:K50"/>
    <mergeCell ref="C56:E56"/>
    <mergeCell ref="I56:K5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/>
  <dimension ref="A1:K17"/>
  <sheetViews>
    <sheetView workbookViewId="0">
      <selection activeCell="K8" sqref="K8"/>
    </sheetView>
  </sheetViews>
  <sheetFormatPr defaultRowHeight="15"/>
  <cols>
    <col min="1" max="2" width="12.7109375" customWidth="1"/>
    <col min="3" max="5" width="10.7109375" customWidth="1"/>
    <col min="6" max="6" width="0.85546875" customWidth="1"/>
    <col min="7" max="8" width="12.7109375" customWidth="1"/>
    <col min="9" max="11" width="10.7109375" customWidth="1"/>
  </cols>
  <sheetData>
    <row r="1" spans="1:11" s="5" customFormat="1" ht="5.0999999999999996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5" customFormat="1" ht="24.95" customHeight="1"/>
    <row r="3" spans="1:11" s="5" customFormat="1" ht="5.0999999999999996" customHeight="1"/>
    <row r="4" spans="1:11" s="5" customFormat="1" ht="20.100000000000001" customHeight="1">
      <c r="A4" s="183"/>
      <c r="B4" s="184"/>
      <c r="C4" s="189" t="s">
        <v>123</v>
      </c>
      <c r="D4" s="190"/>
      <c r="E4" s="191"/>
      <c r="F4" s="51"/>
      <c r="G4" s="183"/>
      <c r="H4" s="184"/>
      <c r="I4" s="189" t="s">
        <v>124</v>
      </c>
      <c r="J4" s="190"/>
      <c r="K4" s="191"/>
    </row>
    <row r="5" spans="1:11" s="5" customFormat="1" ht="15" customHeight="1">
      <c r="A5" s="185"/>
      <c r="B5" s="186"/>
      <c r="C5" s="6" t="s">
        <v>2</v>
      </c>
      <c r="D5" s="7" t="s">
        <v>0</v>
      </c>
      <c r="E5" s="8" t="s">
        <v>1</v>
      </c>
      <c r="G5" s="185"/>
      <c r="H5" s="186"/>
      <c r="I5" s="6" t="s">
        <v>2</v>
      </c>
      <c r="J5" s="7" t="s">
        <v>0</v>
      </c>
      <c r="K5" s="8" t="s">
        <v>1</v>
      </c>
    </row>
    <row r="6" spans="1:11" s="5" customFormat="1" ht="24.95" customHeight="1">
      <c r="A6" s="185"/>
      <c r="B6" s="186"/>
      <c r="C6" s="9">
        <v>1100</v>
      </c>
      <c r="D6" s="10" t="s">
        <v>125</v>
      </c>
      <c r="E6" s="11">
        <f>VLOOKUP(D6,Цены!$A$1:$B$381,2,FALSE)</f>
        <v>24410</v>
      </c>
      <c r="G6" s="185"/>
      <c r="H6" s="186"/>
      <c r="I6" s="9">
        <v>1100</v>
      </c>
      <c r="J6" s="10" t="s">
        <v>129</v>
      </c>
      <c r="K6" s="11">
        <f>VLOOKUP(J6,Цены!$A$1:$B$381,2,FALSE)</f>
        <v>24410</v>
      </c>
    </row>
    <row r="7" spans="1:11" s="5" customFormat="1" ht="24.95" customHeight="1">
      <c r="A7" s="185"/>
      <c r="B7" s="186"/>
      <c r="C7" s="12">
        <v>1200</v>
      </c>
      <c r="D7" s="13" t="s">
        <v>126</v>
      </c>
      <c r="E7" s="11">
        <f>VLOOKUP(D7,Цены!$A$1:$B$381,2,FALSE)</f>
        <v>24707</v>
      </c>
      <c r="G7" s="185"/>
      <c r="H7" s="186"/>
      <c r="I7" s="12">
        <v>1200</v>
      </c>
      <c r="J7" s="13" t="s">
        <v>130</v>
      </c>
      <c r="K7" s="11">
        <f>VLOOKUP(J7,Цены!$A$1:$B$381,2,FALSE)</f>
        <v>24707</v>
      </c>
    </row>
    <row r="8" spans="1:11" s="5" customFormat="1" ht="24.95" customHeight="1">
      <c r="A8" s="185"/>
      <c r="B8" s="186"/>
      <c r="C8" s="14">
        <v>1300</v>
      </c>
      <c r="D8" s="15" t="s">
        <v>127</v>
      </c>
      <c r="E8" s="11">
        <f>VLOOKUP(D8,Цены!$A$1:$B$381,2,FALSE)</f>
        <v>25277</v>
      </c>
      <c r="G8" s="185"/>
      <c r="H8" s="186"/>
      <c r="I8" s="14">
        <v>1300</v>
      </c>
      <c r="J8" s="15" t="s">
        <v>131</v>
      </c>
      <c r="K8" s="11">
        <f>VLOOKUP(J8,Цены!$A$1:$B$381,2,FALSE)</f>
        <v>25277</v>
      </c>
    </row>
    <row r="9" spans="1:11" s="5" customFormat="1" ht="24.95" customHeight="1">
      <c r="A9" s="185"/>
      <c r="B9" s="186"/>
      <c r="C9" s="12">
        <v>1400</v>
      </c>
      <c r="D9" s="15" t="s">
        <v>128</v>
      </c>
      <c r="E9" s="11">
        <f>VLOOKUP(D9,Цены!$A$1:$B$381,2,FALSE)</f>
        <v>25574</v>
      </c>
      <c r="G9" s="185"/>
      <c r="H9" s="186"/>
      <c r="I9" s="12">
        <v>1400</v>
      </c>
      <c r="J9" s="15" t="s">
        <v>132</v>
      </c>
      <c r="K9" s="11">
        <f>VLOOKUP(J9,Цены!$A$1:$B$381,2,FALSE)</f>
        <v>25574</v>
      </c>
    </row>
    <row r="10" spans="1:11" s="5" customFormat="1" ht="24.95" customHeight="1">
      <c r="A10" s="187"/>
      <c r="B10" s="188"/>
      <c r="C10" s="192" t="s">
        <v>192</v>
      </c>
      <c r="D10" s="193"/>
      <c r="E10" s="194"/>
      <c r="G10" s="187"/>
      <c r="H10" s="188"/>
      <c r="I10" s="192" t="s">
        <v>192</v>
      </c>
      <c r="J10" s="193"/>
      <c r="K10" s="194"/>
    </row>
    <row r="11" spans="1:11" s="5" customFormat="1" ht="5.0999999999999996" customHeight="1"/>
    <row r="12" spans="1:11" s="5" customFormat="1" ht="20.100000000000001" customHeight="1">
      <c r="A12" s="183"/>
      <c r="B12" s="195"/>
      <c r="C12" s="198" t="s">
        <v>133</v>
      </c>
      <c r="D12" s="198" t="s">
        <v>133</v>
      </c>
      <c r="E12" s="199"/>
      <c r="F12" s="51"/>
    </row>
    <row r="13" spans="1:11" s="5" customFormat="1" ht="15" customHeight="1">
      <c r="A13" s="185"/>
      <c r="B13" s="196"/>
      <c r="C13" s="6" t="s">
        <v>2</v>
      </c>
      <c r="D13" s="8" t="s">
        <v>0</v>
      </c>
      <c r="E13" s="8" t="s">
        <v>1</v>
      </c>
    </row>
    <row r="14" spans="1:11" s="5" customFormat="1" ht="27.95" customHeight="1">
      <c r="A14" s="185"/>
      <c r="B14" s="196"/>
      <c r="C14" s="12">
        <v>1500</v>
      </c>
      <c r="D14" s="49" t="s">
        <v>217</v>
      </c>
      <c r="E14" s="50">
        <f>VLOOKUP(D14,Цены!$A$1:$B$381,2,FALSE)</f>
        <v>37708</v>
      </c>
    </row>
    <row r="15" spans="1:11" s="5" customFormat="1" ht="27.95" customHeight="1">
      <c r="A15" s="185"/>
      <c r="B15" s="196"/>
      <c r="C15" s="12">
        <v>1600</v>
      </c>
      <c r="D15" s="37" t="s">
        <v>216</v>
      </c>
      <c r="E15" s="50">
        <f>VLOOKUP(D15,Цены!$A$1:$B$381,2,FALSE)</f>
        <v>38006</v>
      </c>
    </row>
    <row r="16" spans="1:11" s="5" customFormat="1" ht="27.95" customHeight="1">
      <c r="A16" s="187"/>
      <c r="B16" s="197"/>
      <c r="C16" s="192" t="s">
        <v>192</v>
      </c>
      <c r="D16" s="193"/>
      <c r="E16" s="194"/>
      <c r="F16" s="23"/>
    </row>
    <row r="17" spans="1:11" s="5" customFormat="1" ht="5.0999999999999996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</row>
  </sheetData>
  <sheetProtection algorithmName="SHA-512" hashValue="PNZnUtWXw3LeEBQtHcu9ak2OoJm6rWrCtkAyrRFVZH1p7HgO3MWlA/EA84c/mZ2aAWQqdOn8DjP67GgMvCC0mQ==" saltValue="8vIx43Jc4Al5JkOuOwitig==" spinCount="100000" sheet="1" objects="1" scenarios="1"/>
  <mergeCells count="11">
    <mergeCell ref="A12:B16"/>
    <mergeCell ref="C12:E12"/>
    <mergeCell ref="C16:E16"/>
    <mergeCell ref="A17:K17"/>
    <mergeCell ref="A1:K1"/>
    <mergeCell ref="A4:B10"/>
    <mergeCell ref="C4:E4"/>
    <mergeCell ref="G4:H10"/>
    <mergeCell ref="I4:K4"/>
    <mergeCell ref="C10:E10"/>
    <mergeCell ref="I10:K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/>
  <dimension ref="A1:L21"/>
  <sheetViews>
    <sheetView workbookViewId="0">
      <selection activeCell="E6" sqref="E6:E9"/>
    </sheetView>
  </sheetViews>
  <sheetFormatPr defaultRowHeight="15"/>
  <cols>
    <col min="1" max="2" width="12.7109375" customWidth="1"/>
    <col min="3" max="5" width="10.7109375" customWidth="1"/>
    <col min="6" max="6" width="0.85546875" customWidth="1"/>
    <col min="7" max="8" width="12.7109375" customWidth="1"/>
    <col min="9" max="11" width="10.7109375" customWidth="1"/>
  </cols>
  <sheetData>
    <row r="1" spans="1:12" s="5" customFormat="1" ht="5.0999999999999996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2" s="5" customFormat="1" ht="24.95" customHeight="1"/>
    <row r="3" spans="1:12" s="5" customFormat="1" ht="5.0999999999999996" customHeight="1"/>
    <row r="4" spans="1:12" s="5" customFormat="1" ht="20.100000000000001" customHeight="1">
      <c r="A4" s="183"/>
      <c r="B4" s="184"/>
      <c r="C4" s="195"/>
      <c r="D4" s="190" t="s">
        <v>134</v>
      </c>
      <c r="E4" s="191"/>
      <c r="F4" s="51"/>
      <c r="G4" s="183"/>
      <c r="H4" s="184"/>
      <c r="I4" s="195"/>
      <c r="J4" s="190" t="s">
        <v>135</v>
      </c>
      <c r="K4" s="191"/>
    </row>
    <row r="5" spans="1:12" s="5" customFormat="1" ht="15" customHeight="1">
      <c r="A5" s="185"/>
      <c r="B5" s="186"/>
      <c r="C5" s="196"/>
      <c r="D5" s="7" t="s">
        <v>0</v>
      </c>
      <c r="E5" s="8" t="s">
        <v>1</v>
      </c>
      <c r="G5" s="185"/>
      <c r="H5" s="186"/>
      <c r="I5" s="196"/>
      <c r="J5" s="7" t="s">
        <v>0</v>
      </c>
      <c r="K5" s="8" t="s">
        <v>1</v>
      </c>
    </row>
    <row r="6" spans="1:12" s="5" customFormat="1" ht="20.100000000000001" customHeight="1">
      <c r="A6" s="185"/>
      <c r="B6" s="186"/>
      <c r="C6" s="196"/>
      <c r="D6" s="205" t="s">
        <v>136</v>
      </c>
      <c r="E6" s="208">
        <v>4653</v>
      </c>
      <c r="G6" s="185"/>
      <c r="H6" s="186"/>
      <c r="I6" s="196"/>
      <c r="J6" s="205" t="s">
        <v>137</v>
      </c>
      <c r="K6" s="208">
        <f>VLOOKUP(J6,Цены!$A$1:$B$381,2,FALSE)</f>
        <v>0</v>
      </c>
    </row>
    <row r="7" spans="1:12" s="5" customFormat="1" ht="20.100000000000001" customHeight="1">
      <c r="A7" s="185"/>
      <c r="B7" s="186"/>
      <c r="C7" s="196"/>
      <c r="D7" s="206"/>
      <c r="E7" s="209" t="e">
        <f>VLOOKUP(D7,Цены!$A$1:$B$381,2,FALSE)</f>
        <v>#N/A</v>
      </c>
      <c r="G7" s="185"/>
      <c r="H7" s="186"/>
      <c r="I7" s="196"/>
      <c r="J7" s="206"/>
      <c r="K7" s="209" t="e">
        <f>VLOOKUP(J7,Цены!$A$1:$B$381,2,FALSE)</f>
        <v>#N/A</v>
      </c>
    </row>
    <row r="8" spans="1:12" s="5" customFormat="1" ht="20.100000000000001" customHeight="1">
      <c r="A8" s="185"/>
      <c r="B8" s="186"/>
      <c r="C8" s="196"/>
      <c r="D8" s="206"/>
      <c r="E8" s="209" t="e">
        <f>VLOOKUP(D8,Цены!$A$1:$B$381,2,FALSE)</f>
        <v>#N/A</v>
      </c>
      <c r="F8" s="22"/>
      <c r="G8" s="185"/>
      <c r="H8" s="186"/>
      <c r="I8" s="196"/>
      <c r="J8" s="206"/>
      <c r="K8" s="209" t="e">
        <f>VLOOKUP(J8,Цены!$A$1:$B$381,2,FALSE)</f>
        <v>#N/A</v>
      </c>
    </row>
    <row r="9" spans="1:12" s="5" customFormat="1" ht="20.100000000000001" customHeight="1">
      <c r="A9" s="200" t="s">
        <v>194</v>
      </c>
      <c r="B9" s="201"/>
      <c r="C9" s="202"/>
      <c r="D9" s="207"/>
      <c r="E9" s="210" t="e">
        <f>VLOOKUP(D9,Цены!$A$1:$B$381,2,FALSE)</f>
        <v>#N/A</v>
      </c>
      <c r="F9" s="23"/>
      <c r="G9" s="200" t="s">
        <v>193</v>
      </c>
      <c r="H9" s="201"/>
      <c r="I9" s="202"/>
      <c r="J9" s="207"/>
      <c r="K9" s="210" t="e">
        <f>VLOOKUP(J9,Цены!$A$1:$B$381,2,FALSE)</f>
        <v>#N/A</v>
      </c>
      <c r="L9" s="23"/>
    </row>
    <row r="10" spans="1:12" s="5" customFormat="1" ht="5.0999999999999996" customHeight="1"/>
    <row r="11" spans="1:12" s="5" customFormat="1" ht="20.100000000000001" customHeight="1">
      <c r="A11" s="183"/>
      <c r="B11" s="195"/>
      <c r="C11" s="190" t="s">
        <v>183</v>
      </c>
      <c r="D11" s="190"/>
      <c r="E11" s="191"/>
      <c r="F11" s="51"/>
    </row>
    <row r="12" spans="1:12" s="5" customFormat="1" ht="15" customHeight="1">
      <c r="A12" s="185"/>
      <c r="B12" s="196"/>
      <c r="C12" s="33" t="s">
        <v>2</v>
      </c>
      <c r="D12" s="7" t="s">
        <v>0</v>
      </c>
      <c r="E12" s="8" t="s">
        <v>1</v>
      </c>
    </row>
    <row r="13" spans="1:12" s="5" customFormat="1" ht="20.100000000000001" customHeight="1">
      <c r="A13" s="185"/>
      <c r="B13" s="196"/>
      <c r="C13" s="38">
        <v>700</v>
      </c>
      <c r="D13" s="10" t="s">
        <v>138</v>
      </c>
      <c r="E13" s="16">
        <f>VLOOKUP(D13,Цены!$A$1:$B$381,2,FALSE)</f>
        <v>12886</v>
      </c>
    </row>
    <row r="14" spans="1:12" s="5" customFormat="1" ht="20.100000000000001" customHeight="1">
      <c r="A14" s="185"/>
      <c r="B14" s="196"/>
      <c r="C14" s="39">
        <v>800</v>
      </c>
      <c r="D14" s="13" t="s">
        <v>139</v>
      </c>
      <c r="E14" s="16">
        <f>VLOOKUP(D14,Цены!$A$1:$B$381,2,FALSE)</f>
        <v>13473</v>
      </c>
    </row>
    <row r="15" spans="1:12" s="5" customFormat="1" ht="20.100000000000001" customHeight="1">
      <c r="A15" s="185"/>
      <c r="B15" s="196"/>
      <c r="C15" s="40">
        <v>900</v>
      </c>
      <c r="D15" s="31" t="s">
        <v>140</v>
      </c>
      <c r="E15" s="16">
        <f>VLOOKUP(D15,Цены!$A$1:$B$381,2,FALSE)</f>
        <v>14060</v>
      </c>
    </row>
    <row r="16" spans="1:12" s="5" customFormat="1" ht="20.100000000000001" customHeight="1">
      <c r="A16" s="187"/>
      <c r="B16" s="197"/>
      <c r="C16" s="192" t="s">
        <v>195</v>
      </c>
      <c r="D16" s="193"/>
      <c r="E16" s="194"/>
      <c r="F16" s="23"/>
    </row>
    <row r="17" spans="1:11" s="5" customFormat="1" ht="5.0999999999999996" customHeight="1">
      <c r="C17" s="18"/>
      <c r="D17" s="18"/>
      <c r="E17" s="18"/>
    </row>
    <row r="18" spans="1:11" s="5" customFormat="1" ht="15" customHeight="1">
      <c r="A18" s="19"/>
      <c r="B18" s="20" t="s">
        <v>221</v>
      </c>
      <c r="C18" s="21"/>
      <c r="D18" s="21"/>
      <c r="E18" s="21"/>
      <c r="F18" s="20"/>
      <c r="G18" s="20"/>
      <c r="H18" s="20"/>
      <c r="I18" s="21"/>
      <c r="J18" s="21"/>
      <c r="K18" s="21"/>
    </row>
    <row r="19" spans="1:11" s="5" customFormat="1" ht="15" customHeight="1">
      <c r="B19" s="25" t="s">
        <v>210</v>
      </c>
      <c r="C19" s="25"/>
      <c r="D19" s="25"/>
      <c r="E19" s="203"/>
      <c r="F19" s="203"/>
      <c r="G19" s="203"/>
      <c r="H19" s="203"/>
      <c r="I19" s="203"/>
      <c r="J19" s="203"/>
      <c r="K19" s="203"/>
    </row>
    <row r="20" spans="1:11" s="5" customFormat="1" ht="15" customHeight="1">
      <c r="B20" s="41" t="s">
        <v>141</v>
      </c>
      <c r="C20" s="41"/>
      <c r="D20" s="41"/>
      <c r="E20" s="204"/>
      <c r="F20" s="204"/>
      <c r="G20" s="204"/>
      <c r="H20" s="204"/>
      <c r="I20" s="204"/>
      <c r="J20" s="204"/>
      <c r="K20" s="204"/>
    </row>
    <row r="21" spans="1:11" s="5" customFormat="1" ht="5.0999999999999996" customHeight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</row>
  </sheetData>
  <sheetProtection algorithmName="SHA-512" hashValue="S5fT/26wnGG01WobRBuCWKYR7Wb/g4GBppK6G/SgqFe5u/2extPSgtf7uuXEVcNCsG00iJM+PZoeNgGANcK7tQ==" saltValue="fb90+H8EHw52BRUkw8yNiw==" spinCount="100000" sheet="1" objects="1" scenarios="1"/>
  <mergeCells count="17">
    <mergeCell ref="A1:K1"/>
    <mergeCell ref="A4:C8"/>
    <mergeCell ref="D4:E4"/>
    <mergeCell ref="G4:I8"/>
    <mergeCell ref="J4:K4"/>
    <mergeCell ref="D6:D9"/>
    <mergeCell ref="E6:E9"/>
    <mergeCell ref="J6:J9"/>
    <mergeCell ref="K6:K9"/>
    <mergeCell ref="A9:C9"/>
    <mergeCell ref="A21:K21"/>
    <mergeCell ref="G9:I9"/>
    <mergeCell ref="A11:B16"/>
    <mergeCell ref="C11:E11"/>
    <mergeCell ref="C16:E16"/>
    <mergeCell ref="E19:K19"/>
    <mergeCell ref="E20:K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1:K17"/>
  <sheetViews>
    <sheetView workbookViewId="0">
      <selection activeCell="E14" sqref="E14"/>
    </sheetView>
  </sheetViews>
  <sheetFormatPr defaultRowHeight="15"/>
  <cols>
    <col min="1" max="2" width="12.7109375" customWidth="1"/>
    <col min="3" max="5" width="10.7109375" customWidth="1"/>
    <col min="6" max="6" width="0.85546875" customWidth="1"/>
    <col min="7" max="8" width="12.7109375" customWidth="1"/>
    <col min="9" max="11" width="10.7109375" customWidth="1"/>
  </cols>
  <sheetData>
    <row r="1" spans="1:11" s="5" customFormat="1" ht="5.0999999999999996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5" customFormat="1" ht="24.95" customHeight="1"/>
    <row r="3" spans="1:11" s="5" customFormat="1" ht="5.0999999999999996" customHeight="1"/>
    <row r="4" spans="1:11" s="5" customFormat="1" ht="20.100000000000001" customHeight="1">
      <c r="A4" s="183"/>
      <c r="B4" s="195"/>
      <c r="C4" s="190" t="s">
        <v>6</v>
      </c>
      <c r="D4" s="190"/>
      <c r="E4" s="191"/>
      <c r="F4" s="51"/>
      <c r="G4" s="183"/>
      <c r="H4" s="195"/>
      <c r="I4" s="190" t="s">
        <v>145</v>
      </c>
      <c r="J4" s="190"/>
      <c r="K4" s="191"/>
    </row>
    <row r="5" spans="1:11" s="5" customFormat="1" ht="15" customHeight="1">
      <c r="A5" s="185"/>
      <c r="B5" s="196"/>
      <c r="C5" s="33" t="s">
        <v>2</v>
      </c>
      <c r="D5" s="7" t="s">
        <v>0</v>
      </c>
      <c r="E5" s="8" t="s">
        <v>1</v>
      </c>
      <c r="G5" s="185"/>
      <c r="H5" s="196"/>
      <c r="I5" s="33" t="s">
        <v>2</v>
      </c>
      <c r="J5" s="7" t="s">
        <v>0</v>
      </c>
      <c r="K5" s="8" t="s">
        <v>1</v>
      </c>
    </row>
    <row r="6" spans="1:11" s="5" customFormat="1" ht="24.95" customHeight="1">
      <c r="A6" s="185"/>
      <c r="B6" s="196"/>
      <c r="C6" s="38">
        <v>800</v>
      </c>
      <c r="D6" s="10" t="s">
        <v>142</v>
      </c>
      <c r="E6" s="53">
        <f>VLOOKUP(D6,Цены!$A$1:$B$381,2,FALSE)</f>
        <v>23166</v>
      </c>
      <c r="G6" s="185"/>
      <c r="H6" s="196"/>
      <c r="I6" s="38">
        <v>800</v>
      </c>
      <c r="J6" s="10" t="s">
        <v>146</v>
      </c>
      <c r="K6" s="53">
        <f>VLOOKUP(J6,Цены!$A$1:$B$381,2,FALSE)</f>
        <v>19742</v>
      </c>
    </row>
    <row r="7" spans="1:11" s="5" customFormat="1" ht="24.95" customHeight="1">
      <c r="A7" s="185"/>
      <c r="B7" s="196"/>
      <c r="C7" s="39">
        <v>900</v>
      </c>
      <c r="D7" s="13" t="s">
        <v>143</v>
      </c>
      <c r="E7" s="53">
        <f>VLOOKUP(D7,Цены!$A$1:$B$381,2,FALSE)</f>
        <v>23879</v>
      </c>
      <c r="G7" s="185"/>
      <c r="H7" s="196"/>
      <c r="I7" s="39">
        <v>900</v>
      </c>
      <c r="J7" s="13" t="s">
        <v>147</v>
      </c>
      <c r="K7" s="53">
        <f>VLOOKUP(J7,Цены!$A$1:$B$381,2,FALSE)</f>
        <v>20508</v>
      </c>
    </row>
    <row r="8" spans="1:11" s="5" customFormat="1" ht="24.95" customHeight="1">
      <c r="A8" s="185"/>
      <c r="B8" s="196"/>
      <c r="C8" s="40">
        <v>1000</v>
      </c>
      <c r="D8" s="31" t="s">
        <v>144</v>
      </c>
      <c r="E8" s="53">
        <f>VLOOKUP(D8,Цены!$A$1:$B$381,2,FALSE)</f>
        <v>24591</v>
      </c>
      <c r="G8" s="185"/>
      <c r="H8" s="196"/>
      <c r="I8" s="40">
        <v>1000</v>
      </c>
      <c r="J8" s="31" t="s">
        <v>148</v>
      </c>
      <c r="K8" s="53">
        <f>VLOOKUP(J8,Цены!$A$1:$B$381,2,FALSE)</f>
        <v>21274</v>
      </c>
    </row>
    <row r="9" spans="1:11" s="5" customFormat="1" ht="20.100000000000001" customHeight="1">
      <c r="A9" s="187"/>
      <c r="B9" s="197"/>
      <c r="C9" s="192" t="s">
        <v>192</v>
      </c>
      <c r="D9" s="193"/>
      <c r="E9" s="194"/>
      <c r="G9" s="187"/>
      <c r="H9" s="197"/>
      <c r="I9" s="192" t="s">
        <v>192</v>
      </c>
      <c r="J9" s="193"/>
      <c r="K9" s="194"/>
    </row>
    <row r="10" spans="1:11" s="5" customFormat="1" ht="5.0999999999999996" customHeight="1">
      <c r="E10" s="18"/>
      <c r="K10" s="19"/>
    </row>
    <row r="11" spans="1:11" s="5" customFormat="1" ht="20.100000000000001" customHeight="1">
      <c r="A11" s="183"/>
      <c r="B11" s="195"/>
      <c r="C11" s="190" t="s">
        <v>7</v>
      </c>
      <c r="D11" s="190"/>
      <c r="E11" s="191"/>
      <c r="F11" s="51"/>
    </row>
    <row r="12" spans="1:11" s="5" customFormat="1" ht="15" customHeight="1">
      <c r="A12" s="185"/>
      <c r="B12" s="196"/>
      <c r="C12" s="33" t="s">
        <v>2</v>
      </c>
      <c r="D12" s="7" t="s">
        <v>0</v>
      </c>
      <c r="E12" s="8" t="s">
        <v>1</v>
      </c>
    </row>
    <row r="13" spans="1:11" s="5" customFormat="1" ht="24.95" customHeight="1">
      <c r="A13" s="185"/>
      <c r="B13" s="196"/>
      <c r="C13" s="38">
        <v>600</v>
      </c>
      <c r="D13" s="10" t="s">
        <v>149</v>
      </c>
      <c r="E13" s="53">
        <f>VLOOKUP(D13,Цены!$A$1:$B$381,2,FALSE)</f>
        <v>26003</v>
      </c>
    </row>
    <row r="14" spans="1:11" s="5" customFormat="1" ht="24.95" customHeight="1">
      <c r="A14" s="185"/>
      <c r="B14" s="196"/>
      <c r="C14" s="39">
        <v>650</v>
      </c>
      <c r="D14" s="13" t="s">
        <v>150</v>
      </c>
      <c r="E14" s="53">
        <f>VLOOKUP(D14,Цены!$A$1:$B$381,2,FALSE)</f>
        <v>26494</v>
      </c>
    </row>
    <row r="15" spans="1:11" s="5" customFormat="1" ht="24.95" customHeight="1">
      <c r="A15" s="185"/>
      <c r="B15" s="196"/>
      <c r="C15" s="40">
        <v>700</v>
      </c>
      <c r="D15" s="31" t="s">
        <v>151</v>
      </c>
      <c r="E15" s="53">
        <f>VLOOKUP(D15,Цены!$A$1:$B$381,2,FALSE)</f>
        <v>26966</v>
      </c>
    </row>
    <row r="16" spans="1:11" s="5" customFormat="1" ht="20.100000000000001" customHeight="1">
      <c r="A16" s="187"/>
      <c r="B16" s="197"/>
      <c r="C16" s="192" t="s">
        <v>196</v>
      </c>
      <c r="D16" s="193"/>
      <c r="E16" s="194"/>
    </row>
    <row r="17" spans="1:11" s="5" customFormat="1" ht="5.0999999999999996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</row>
  </sheetData>
  <sheetProtection algorithmName="SHA-512" hashValue="jlB/yaso/CpaPgXRLZDdlIXM0DpWk+CY5R2xS2LcaZA/+7qmjQkTAAbu1PAO88SnFl2izIijaYp2AEv6GbD6eg==" saltValue="b6DOFijWDDdbrZnhNp8QYw==" spinCount="100000" sheet="1" objects="1" scenarios="1"/>
  <mergeCells count="11">
    <mergeCell ref="A11:B16"/>
    <mergeCell ref="C11:E11"/>
    <mergeCell ref="C16:E16"/>
    <mergeCell ref="A17:K17"/>
    <mergeCell ref="A1:K1"/>
    <mergeCell ref="A4:B9"/>
    <mergeCell ref="C4:E4"/>
    <mergeCell ref="G4:H9"/>
    <mergeCell ref="I4:K4"/>
    <mergeCell ref="C9:E9"/>
    <mergeCell ref="I9:K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:L24"/>
  <sheetViews>
    <sheetView workbookViewId="0">
      <selection activeCell="E7" sqref="E7"/>
    </sheetView>
  </sheetViews>
  <sheetFormatPr defaultRowHeight="15"/>
  <cols>
    <col min="1" max="2" width="12.7109375" customWidth="1"/>
    <col min="3" max="5" width="10.7109375" customWidth="1"/>
    <col min="6" max="6" width="0.85546875" customWidth="1"/>
    <col min="7" max="8" width="12.7109375" customWidth="1"/>
    <col min="9" max="11" width="10.7109375" customWidth="1"/>
  </cols>
  <sheetData>
    <row r="1" spans="1:12" s="5" customFormat="1" ht="5.0999999999999996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2" s="5" customFormat="1" ht="24.95" customHeight="1"/>
    <row r="3" spans="1:12" s="5" customFormat="1" ht="5.0999999999999996" customHeight="1"/>
    <row r="4" spans="1:12" s="5" customFormat="1" ht="20.100000000000001" customHeight="1">
      <c r="A4" s="183"/>
      <c r="B4" s="184"/>
      <c r="C4" s="189" t="s">
        <v>8</v>
      </c>
      <c r="D4" s="190"/>
      <c r="E4" s="191"/>
      <c r="F4" s="51"/>
      <c r="G4" s="183"/>
      <c r="H4" s="184"/>
      <c r="I4" s="189" t="s">
        <v>156</v>
      </c>
      <c r="J4" s="190"/>
      <c r="K4" s="191"/>
    </row>
    <row r="5" spans="1:12" s="5" customFormat="1" ht="15" customHeight="1">
      <c r="A5" s="185"/>
      <c r="B5" s="186"/>
      <c r="C5" s="6" t="s">
        <v>2</v>
      </c>
      <c r="D5" s="7" t="s">
        <v>0</v>
      </c>
      <c r="E5" s="8" t="s">
        <v>1</v>
      </c>
      <c r="G5" s="185"/>
      <c r="H5" s="186"/>
      <c r="I5" s="6" t="s">
        <v>2</v>
      </c>
      <c r="J5" s="7" t="s">
        <v>0</v>
      </c>
      <c r="K5" s="8" t="s">
        <v>1</v>
      </c>
    </row>
    <row r="6" spans="1:12" s="5" customFormat="1" ht="24.95" customHeight="1">
      <c r="A6" s="185"/>
      <c r="B6" s="186"/>
      <c r="C6" s="9">
        <v>800</v>
      </c>
      <c r="D6" s="10" t="s">
        <v>157</v>
      </c>
      <c r="E6" s="16">
        <f>VLOOKUP(D6,Цены!$A$1:$B$381,2,FALSE)</f>
        <v>14723</v>
      </c>
      <c r="G6" s="185"/>
      <c r="H6" s="186"/>
      <c r="I6" s="9">
        <v>800</v>
      </c>
      <c r="J6" s="10" t="s">
        <v>219</v>
      </c>
      <c r="K6" s="16">
        <f>VLOOKUP(J6,Цены!$A$1:$B$381,2,FALSE)</f>
        <v>14747</v>
      </c>
    </row>
    <row r="7" spans="1:12" s="5" customFormat="1" ht="24.95" customHeight="1">
      <c r="A7" s="185"/>
      <c r="B7" s="186"/>
      <c r="C7" s="12">
        <v>900</v>
      </c>
      <c r="D7" s="13" t="s">
        <v>158</v>
      </c>
      <c r="E7" s="16">
        <f>VLOOKUP(D7,Цены!$A$1:$B$381,2,FALSE)</f>
        <v>15206</v>
      </c>
      <c r="G7" s="185"/>
      <c r="H7" s="186"/>
      <c r="I7" s="12">
        <v>900</v>
      </c>
      <c r="J7" s="13" t="s">
        <v>218</v>
      </c>
      <c r="K7" s="16">
        <f>VLOOKUP(J7,Цены!$A$1:$B$381,2,FALSE)</f>
        <v>15220</v>
      </c>
    </row>
    <row r="8" spans="1:12" s="5" customFormat="1" ht="25.5" customHeight="1">
      <c r="A8" s="185"/>
      <c r="B8" s="217"/>
      <c r="C8" s="44">
        <v>1000</v>
      </c>
      <c r="D8" s="31" t="s">
        <v>159</v>
      </c>
      <c r="E8" s="16">
        <f>VLOOKUP(D8,Цены!$A$1:$B$381,2,FALSE)</f>
        <v>15690</v>
      </c>
      <c r="G8" s="187"/>
      <c r="H8" s="188"/>
      <c r="I8" s="24">
        <v>1000</v>
      </c>
      <c r="J8" s="17" t="s">
        <v>220</v>
      </c>
      <c r="K8" s="16">
        <f>VLOOKUP(J8,Цены!$A$1:$B$381,2,FALSE)</f>
        <v>15694</v>
      </c>
    </row>
    <row r="9" spans="1:12" s="5" customFormat="1" ht="16.5" customHeight="1">
      <c r="A9" s="47"/>
      <c r="B9" s="218" t="s">
        <v>212</v>
      </c>
      <c r="C9" s="219"/>
      <c r="D9" s="219"/>
      <c r="E9" s="220"/>
      <c r="G9" s="52"/>
      <c r="H9" s="219" t="s">
        <v>213</v>
      </c>
      <c r="I9" s="221"/>
      <c r="J9" s="221"/>
      <c r="K9" s="221"/>
    </row>
    <row r="10" spans="1:12" s="5" customFormat="1" ht="13.5" customHeight="1">
      <c r="A10" s="52"/>
      <c r="B10" s="45"/>
      <c r="C10" s="46"/>
      <c r="D10" s="46"/>
      <c r="E10" s="46"/>
      <c r="G10" s="52"/>
      <c r="H10" s="38"/>
      <c r="I10" s="48"/>
      <c r="J10" s="48"/>
      <c r="K10" s="48"/>
    </row>
    <row r="11" spans="1:12" s="5" customFormat="1" ht="20.100000000000001" customHeight="1">
      <c r="A11" s="183"/>
      <c r="B11" s="195"/>
      <c r="C11" s="198" t="s">
        <v>197</v>
      </c>
      <c r="D11" s="198"/>
      <c r="E11" s="199"/>
      <c r="F11" s="51"/>
      <c r="G11" s="183"/>
      <c r="H11" s="195"/>
      <c r="I11" s="198" t="s">
        <v>199</v>
      </c>
      <c r="J11" s="198"/>
      <c r="K11" s="199"/>
    </row>
    <row r="12" spans="1:12" s="5" customFormat="1" ht="15" customHeight="1">
      <c r="A12" s="185"/>
      <c r="B12" s="196"/>
      <c r="C12" s="33" t="s">
        <v>2</v>
      </c>
      <c r="D12" s="8" t="s">
        <v>0</v>
      </c>
      <c r="E12" s="8" t="s">
        <v>1</v>
      </c>
      <c r="G12" s="185"/>
      <c r="H12" s="196"/>
      <c r="I12" s="33" t="s">
        <v>2</v>
      </c>
      <c r="J12" s="8" t="s">
        <v>0</v>
      </c>
      <c r="K12" s="8" t="s">
        <v>1</v>
      </c>
    </row>
    <row r="13" spans="1:12" s="5" customFormat="1" ht="20.100000000000001" customHeight="1">
      <c r="A13" s="185"/>
      <c r="B13" s="196"/>
      <c r="C13" s="211">
        <v>500</v>
      </c>
      <c r="D13" s="214" t="s">
        <v>182</v>
      </c>
      <c r="E13" s="208">
        <f>VLOOKUP(D13,Цены!$A$1:$B$381,2,FALSE)</f>
        <v>10519</v>
      </c>
      <c r="G13" s="185"/>
      <c r="H13" s="196"/>
      <c r="I13" s="211">
        <v>500</v>
      </c>
      <c r="J13" s="214" t="s">
        <v>181</v>
      </c>
      <c r="K13" s="208">
        <f>VLOOKUP(J13,Цены!$A$1:$B$381,2,FALSE)</f>
        <v>10519</v>
      </c>
    </row>
    <row r="14" spans="1:12" s="5" customFormat="1" ht="20.100000000000001" customHeight="1">
      <c r="A14" s="185"/>
      <c r="B14" s="196"/>
      <c r="C14" s="212"/>
      <c r="D14" s="215"/>
      <c r="E14" s="209" t="e">
        <f>VLOOKUP(D14,Цены!$A$1:$B$381,2,FALSE)</f>
        <v>#N/A</v>
      </c>
      <c r="G14" s="185"/>
      <c r="H14" s="196"/>
      <c r="I14" s="212"/>
      <c r="J14" s="215"/>
      <c r="K14" s="209" t="e">
        <f>VLOOKUP(J14,Цены!$A$1:$B$381,2,FALSE)</f>
        <v>#N/A</v>
      </c>
    </row>
    <row r="15" spans="1:12" s="5" customFormat="1" ht="20.100000000000001" customHeight="1">
      <c r="A15" s="185"/>
      <c r="B15" s="196"/>
      <c r="C15" s="213"/>
      <c r="D15" s="216"/>
      <c r="E15" s="209" t="e">
        <f>VLOOKUP(D15,Цены!$A$1:$B$381,2,FALSE)</f>
        <v>#N/A</v>
      </c>
      <c r="F15" s="22"/>
      <c r="G15" s="185"/>
      <c r="H15" s="196"/>
      <c r="I15" s="213"/>
      <c r="J15" s="216"/>
      <c r="K15" s="209" t="e">
        <f>VLOOKUP(J15,Цены!$A$1:$B$381,2,FALSE)</f>
        <v>#N/A</v>
      </c>
    </row>
    <row r="16" spans="1:12" s="5" customFormat="1" ht="20.100000000000001" customHeight="1">
      <c r="A16" s="187"/>
      <c r="B16" s="197"/>
      <c r="C16" s="192" t="s">
        <v>198</v>
      </c>
      <c r="D16" s="193"/>
      <c r="E16" s="194"/>
      <c r="F16" s="23"/>
      <c r="G16" s="187"/>
      <c r="H16" s="197"/>
      <c r="I16" s="192" t="s">
        <v>198</v>
      </c>
      <c r="J16" s="193"/>
      <c r="K16" s="194"/>
      <c r="L16" s="23"/>
    </row>
    <row r="17" spans="1:11" s="5" customFormat="1" ht="5.0999999999999996" customHeight="1"/>
    <row r="18" spans="1:11" s="5" customFormat="1" ht="20.100000000000001" customHeight="1">
      <c r="A18" s="183"/>
      <c r="B18" s="195"/>
      <c r="C18" s="198" t="s">
        <v>200</v>
      </c>
      <c r="D18" s="198" t="s">
        <v>161</v>
      </c>
      <c r="E18" s="199"/>
      <c r="F18" s="51"/>
    </row>
    <row r="19" spans="1:11" s="5" customFormat="1" ht="15" customHeight="1">
      <c r="A19" s="185"/>
      <c r="B19" s="196"/>
      <c r="C19" s="33"/>
      <c r="D19" s="8" t="s">
        <v>0</v>
      </c>
      <c r="E19" s="8" t="s">
        <v>1</v>
      </c>
    </row>
    <row r="20" spans="1:11" s="5" customFormat="1" ht="20.100000000000001" customHeight="1">
      <c r="A20" s="185"/>
      <c r="B20" s="196"/>
      <c r="C20" s="211">
        <v>500</v>
      </c>
      <c r="D20" s="214" t="s">
        <v>160</v>
      </c>
      <c r="E20" s="208">
        <f>VLOOKUP(D20,Цены!$A$1:$B$381,2,FALSE)</f>
        <v>12452</v>
      </c>
    </row>
    <row r="21" spans="1:11" s="5" customFormat="1" ht="20.100000000000001" customHeight="1">
      <c r="A21" s="185"/>
      <c r="B21" s="196"/>
      <c r="C21" s="212"/>
      <c r="D21" s="215"/>
      <c r="E21" s="209" t="e">
        <f>VLOOKUP(D21,Цены!$A$1:$B$381,2,FALSE)</f>
        <v>#N/A</v>
      </c>
    </row>
    <row r="22" spans="1:11" s="5" customFormat="1" ht="20.100000000000001" customHeight="1">
      <c r="A22" s="185"/>
      <c r="B22" s="196"/>
      <c r="C22" s="213"/>
      <c r="D22" s="216"/>
      <c r="E22" s="209" t="e">
        <f>VLOOKUP(D22,Цены!$A$1:$B$381,2,FALSE)</f>
        <v>#N/A</v>
      </c>
      <c r="F22" s="23"/>
    </row>
    <row r="23" spans="1:11" s="5" customFormat="1" ht="20.100000000000001" customHeight="1">
      <c r="A23" s="187"/>
      <c r="B23" s="197"/>
      <c r="C23" s="192" t="s">
        <v>198</v>
      </c>
      <c r="D23" s="193"/>
      <c r="E23" s="194"/>
      <c r="F23" s="23"/>
    </row>
    <row r="24" spans="1:11" s="5" customFormat="1" ht="5.0999999999999996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</row>
  </sheetData>
  <sheetProtection algorithmName="SHA-512" hashValue="yho2lDIJme+MJmtlLoe5tV3q4G64tUiI0/cLN35S5dNVaOeDJ3USfxDas3HX0tGHyr7eT37LN/isNY3ZtO0Yjg==" saltValue="GmtFL0Z9NDDuuoWBN+Vimw==" spinCount="100000" sheet="1" objects="1" scenarios="1"/>
  <mergeCells count="26">
    <mergeCell ref="I13:I15"/>
    <mergeCell ref="J13:J15"/>
    <mergeCell ref="K13:K15"/>
    <mergeCell ref="A1:K1"/>
    <mergeCell ref="A4:B8"/>
    <mergeCell ref="C4:E4"/>
    <mergeCell ref="G4:H8"/>
    <mergeCell ref="I4:K4"/>
    <mergeCell ref="B9:E9"/>
    <mergeCell ref="H9:K9"/>
    <mergeCell ref="A24:K24"/>
    <mergeCell ref="C16:E16"/>
    <mergeCell ref="I16:K16"/>
    <mergeCell ref="A18:B23"/>
    <mergeCell ref="C18:E18"/>
    <mergeCell ref="C20:C22"/>
    <mergeCell ref="D20:D22"/>
    <mergeCell ref="E20:E22"/>
    <mergeCell ref="C23:E23"/>
    <mergeCell ref="A11:B16"/>
    <mergeCell ref="C11:E11"/>
    <mergeCell ref="G11:H16"/>
    <mergeCell ref="I11:K11"/>
    <mergeCell ref="C13:C15"/>
    <mergeCell ref="D13:D15"/>
    <mergeCell ref="E13:E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K9"/>
  <sheetViews>
    <sheetView workbookViewId="0">
      <selection activeCell="H18" sqref="H18"/>
    </sheetView>
  </sheetViews>
  <sheetFormatPr defaultRowHeight="15"/>
  <cols>
    <col min="1" max="2" width="12.7109375" customWidth="1"/>
    <col min="3" max="5" width="10.7109375" customWidth="1"/>
    <col min="6" max="6" width="0.85546875" customWidth="1"/>
    <col min="7" max="8" width="12.7109375" customWidth="1"/>
    <col min="9" max="11" width="10.7109375" customWidth="1"/>
  </cols>
  <sheetData>
    <row r="1" spans="1:11" s="5" customFormat="1" ht="5.0999999999999996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5" customFormat="1" ht="24.95" customHeight="1"/>
    <row r="3" spans="1:11" s="5" customFormat="1" ht="5.0999999999999996" customHeight="1"/>
    <row r="4" spans="1:11" s="5" customFormat="1">
      <c r="A4" s="183"/>
      <c r="B4" s="195"/>
      <c r="C4" s="189" t="s">
        <v>155</v>
      </c>
      <c r="D4" s="190"/>
      <c r="E4" s="191"/>
    </row>
    <row r="5" spans="1:11" s="5" customFormat="1">
      <c r="A5" s="185"/>
      <c r="B5" s="196"/>
      <c r="C5" s="6" t="s">
        <v>2</v>
      </c>
      <c r="D5" s="7" t="s">
        <v>0</v>
      </c>
      <c r="E5" s="8" t="s">
        <v>1</v>
      </c>
    </row>
    <row r="6" spans="1:11" s="5" customFormat="1" ht="30" customHeight="1">
      <c r="A6" s="185"/>
      <c r="B6" s="196"/>
      <c r="C6" s="9">
        <v>800</v>
      </c>
      <c r="D6" s="10" t="s">
        <v>152</v>
      </c>
      <c r="E6" s="53">
        <f>VLOOKUP(D6,Цены!$A$1:$B$381,2,FALSE)</f>
        <v>5774</v>
      </c>
    </row>
    <row r="7" spans="1:11" s="5" customFormat="1" ht="30" customHeight="1">
      <c r="A7" s="185"/>
      <c r="B7" s="196"/>
      <c r="C7" s="12">
        <v>900</v>
      </c>
      <c r="D7" s="13" t="s">
        <v>153</v>
      </c>
      <c r="E7" s="53">
        <f>VLOOKUP(D7,Цены!$A$1:$B$381,2,FALSE)</f>
        <v>6330</v>
      </c>
    </row>
    <row r="8" spans="1:11" s="5" customFormat="1" ht="30" customHeight="1">
      <c r="A8" s="185"/>
      <c r="B8" s="196"/>
      <c r="C8" s="42">
        <v>1000</v>
      </c>
      <c r="D8" s="31" t="s">
        <v>154</v>
      </c>
      <c r="E8" s="53">
        <f>VLOOKUP(D8,Цены!$A$1:$B$381,2,FALSE)</f>
        <v>6888</v>
      </c>
    </row>
    <row r="9" spans="1:11" s="5" customFormat="1">
      <c r="A9" s="187"/>
      <c r="B9" s="197"/>
      <c r="C9" s="192" t="s">
        <v>201</v>
      </c>
      <c r="D9" s="193"/>
      <c r="E9" s="194"/>
    </row>
  </sheetData>
  <sheetProtection algorithmName="SHA-512" hashValue="h2OpWdkK0RnQOyKv3qknKlGukJT8U1+d3wbntqYKnqJaJx/aaiScdQkLFnpNrfJWIioe11H0Yi/b+XJ4+KeOcA==" saltValue="B0aNTZCqKDAOZXF7vH5AIA==" spinCount="100000" sheet="1" objects="1" scenarios="1"/>
  <mergeCells count="4">
    <mergeCell ref="A1:K1"/>
    <mergeCell ref="A4:B9"/>
    <mergeCell ref="C4:E4"/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3"/>
  <dimension ref="A1:D116"/>
  <sheetViews>
    <sheetView workbookViewId="0">
      <selection activeCell="A2" sqref="A2:B115"/>
    </sheetView>
  </sheetViews>
  <sheetFormatPr defaultRowHeight="15"/>
  <cols>
    <col min="1" max="1" width="13.42578125" customWidth="1"/>
    <col min="2" max="2" width="12" customWidth="1"/>
  </cols>
  <sheetData>
    <row r="1" spans="1:4" ht="15.75" thickBot="1">
      <c r="A1" s="3" t="s">
        <v>0</v>
      </c>
      <c r="B1" s="4" t="s">
        <v>176</v>
      </c>
    </row>
    <row r="2" spans="1:4" ht="15.75" thickTop="1">
      <c r="A2" s="63" t="s">
        <v>38</v>
      </c>
      <c r="B2" s="64">
        <v>33812</v>
      </c>
      <c r="D2" s="56"/>
    </row>
    <row r="3" spans="1:4">
      <c r="A3" s="63" t="s">
        <v>35</v>
      </c>
      <c r="B3" s="64">
        <v>30428</v>
      </c>
      <c r="D3" s="56"/>
    </row>
    <row r="4" spans="1:4">
      <c r="A4" s="63" t="s">
        <v>36</v>
      </c>
      <c r="B4" s="64">
        <v>31556</v>
      </c>
      <c r="D4" s="56"/>
    </row>
    <row r="5" spans="1:4">
      <c r="A5" s="63" t="s">
        <v>37</v>
      </c>
      <c r="B5" s="64">
        <v>32684</v>
      </c>
      <c r="D5" s="56"/>
    </row>
    <row r="6" spans="1:4">
      <c r="A6" s="63" t="s">
        <v>42</v>
      </c>
      <c r="B6" s="64">
        <v>37770</v>
      </c>
      <c r="D6" s="56"/>
    </row>
    <row r="7" spans="1:4">
      <c r="A7" s="63" t="s">
        <v>40</v>
      </c>
      <c r="B7" s="64">
        <v>33280</v>
      </c>
      <c r="D7" s="56"/>
    </row>
    <row r="8" spans="1:4">
      <c r="A8" s="63" t="s">
        <v>39</v>
      </c>
      <c r="B8" s="64">
        <v>34777</v>
      </c>
      <c r="D8" s="56"/>
    </row>
    <row r="9" spans="1:4">
      <c r="A9" s="63" t="s">
        <v>41</v>
      </c>
      <c r="B9" s="64">
        <v>36273</v>
      </c>
      <c r="D9" s="56"/>
    </row>
    <row r="10" spans="1:4">
      <c r="A10" s="63" t="s">
        <v>177</v>
      </c>
      <c r="B10" s="64">
        <v>37901</v>
      </c>
      <c r="D10" s="56"/>
    </row>
    <row r="11" spans="1:4">
      <c r="A11" s="63" t="s">
        <v>178</v>
      </c>
      <c r="B11" s="64">
        <v>33961</v>
      </c>
      <c r="D11" s="56"/>
    </row>
    <row r="12" spans="1:4">
      <c r="A12" s="63" t="s">
        <v>179</v>
      </c>
      <c r="B12" s="64">
        <v>35277</v>
      </c>
      <c r="D12" s="56"/>
    </row>
    <row r="13" spans="1:4">
      <c r="A13" s="63" t="s">
        <v>180</v>
      </c>
      <c r="B13" s="64">
        <v>36589</v>
      </c>
      <c r="D13" s="56"/>
    </row>
    <row r="14" spans="1:4">
      <c r="A14" s="63" t="s">
        <v>46</v>
      </c>
      <c r="B14" s="64">
        <v>40987</v>
      </c>
      <c r="D14" s="56"/>
    </row>
    <row r="15" spans="1:4">
      <c r="A15" s="63" t="s">
        <v>43</v>
      </c>
      <c r="B15" s="64">
        <v>37207</v>
      </c>
      <c r="D15" s="56"/>
    </row>
    <row r="16" spans="1:4">
      <c r="A16" s="63" t="s">
        <v>44</v>
      </c>
      <c r="B16" s="64">
        <v>38467</v>
      </c>
      <c r="D16" s="56"/>
    </row>
    <row r="17" spans="1:4">
      <c r="A17" s="63" t="s">
        <v>45</v>
      </c>
      <c r="B17" s="64">
        <v>39727</v>
      </c>
      <c r="D17" s="56"/>
    </row>
    <row r="18" spans="1:4">
      <c r="A18" s="63" t="s">
        <v>51</v>
      </c>
      <c r="B18" s="64">
        <v>44949</v>
      </c>
      <c r="D18" s="56"/>
    </row>
    <row r="19" spans="1:4">
      <c r="A19" s="63" t="s">
        <v>48</v>
      </c>
      <c r="B19" s="64">
        <v>40062</v>
      </c>
      <c r="D19" s="56"/>
    </row>
    <row r="20" spans="1:4">
      <c r="A20" s="63" t="s">
        <v>49</v>
      </c>
      <c r="B20" s="64">
        <v>41691</v>
      </c>
      <c r="D20" s="56"/>
    </row>
    <row r="21" spans="1:4">
      <c r="A21" s="63" t="s">
        <v>50</v>
      </c>
      <c r="B21" s="64">
        <v>43320</v>
      </c>
      <c r="D21" s="56"/>
    </row>
    <row r="22" spans="1:4">
      <c r="A22" s="63" t="s">
        <v>144</v>
      </c>
      <c r="B22" s="64">
        <v>24591</v>
      </c>
      <c r="D22" s="56"/>
    </row>
    <row r="23" spans="1:4">
      <c r="A23" s="63" t="s">
        <v>142</v>
      </c>
      <c r="B23" s="64">
        <v>23166</v>
      </c>
      <c r="D23" s="56"/>
    </row>
    <row r="24" spans="1:4">
      <c r="A24" s="63" t="s">
        <v>143</v>
      </c>
      <c r="B24" s="64">
        <v>23879</v>
      </c>
      <c r="D24" s="56"/>
    </row>
    <row r="25" spans="1:4">
      <c r="A25" s="63" t="s">
        <v>148</v>
      </c>
      <c r="B25" s="64">
        <v>21274</v>
      </c>
      <c r="D25" s="56"/>
    </row>
    <row r="26" spans="1:4">
      <c r="A26" s="63" t="s">
        <v>146</v>
      </c>
      <c r="B26" s="64">
        <v>19742</v>
      </c>
      <c r="D26" s="56"/>
    </row>
    <row r="27" spans="1:4">
      <c r="A27" s="63" t="s">
        <v>147</v>
      </c>
      <c r="B27" s="64">
        <v>20508</v>
      </c>
      <c r="D27" s="56"/>
    </row>
    <row r="28" spans="1:4">
      <c r="A28" s="63" t="s">
        <v>149</v>
      </c>
      <c r="B28" s="64">
        <v>26003</v>
      </c>
      <c r="D28" s="56"/>
    </row>
    <row r="29" spans="1:4">
      <c r="A29" s="63" t="s">
        <v>150</v>
      </c>
      <c r="B29" s="64">
        <v>26494</v>
      </c>
      <c r="D29" s="56"/>
    </row>
    <row r="30" spans="1:4">
      <c r="A30" s="63" t="s">
        <v>151</v>
      </c>
      <c r="B30" s="64">
        <v>26966</v>
      </c>
      <c r="D30" s="56"/>
    </row>
    <row r="31" spans="1:4">
      <c r="A31" s="63" t="s">
        <v>136</v>
      </c>
      <c r="B31" s="64"/>
      <c r="D31" s="56"/>
    </row>
    <row r="32" spans="1:4">
      <c r="A32" s="63" t="s">
        <v>137</v>
      </c>
      <c r="B32" s="64"/>
      <c r="D32" s="56"/>
    </row>
    <row r="33" spans="1:4">
      <c r="A33" s="63" t="s">
        <v>138</v>
      </c>
      <c r="B33" s="64">
        <v>12886</v>
      </c>
      <c r="D33" s="56"/>
    </row>
    <row r="34" spans="1:4">
      <c r="A34" s="63" t="s">
        <v>139</v>
      </c>
      <c r="B34" s="64">
        <v>13473</v>
      </c>
      <c r="D34" s="56"/>
    </row>
    <row r="35" spans="1:4">
      <c r="A35" s="63" t="s">
        <v>140</v>
      </c>
      <c r="B35" s="64">
        <v>14060</v>
      </c>
      <c r="D35" s="56"/>
    </row>
    <row r="36" spans="1:4">
      <c r="A36" s="63" t="s">
        <v>215</v>
      </c>
      <c r="B36" s="64">
        <v>20269</v>
      </c>
      <c r="D36" s="56"/>
    </row>
    <row r="37" spans="1:4">
      <c r="A37" s="63" t="s">
        <v>214</v>
      </c>
      <c r="B37" s="64">
        <v>20269</v>
      </c>
      <c r="D37" s="56"/>
    </row>
    <row r="38" spans="1:4">
      <c r="A38" s="63" t="s">
        <v>53</v>
      </c>
      <c r="B38" s="64">
        <v>20910</v>
      </c>
      <c r="D38" s="56"/>
    </row>
    <row r="39" spans="1:4">
      <c r="A39" s="63" t="s">
        <v>56</v>
      </c>
      <c r="B39" s="64">
        <v>20910</v>
      </c>
      <c r="D39" s="56"/>
    </row>
    <row r="40" spans="1:4">
      <c r="A40" s="63" t="s">
        <v>54</v>
      </c>
      <c r="B40" s="64">
        <v>21551</v>
      </c>
      <c r="D40" s="56"/>
    </row>
    <row r="41" spans="1:4">
      <c r="A41" s="63" t="s">
        <v>57</v>
      </c>
      <c r="B41" s="64">
        <v>21551</v>
      </c>
      <c r="D41" s="56"/>
    </row>
    <row r="42" spans="1:4">
      <c r="A42" s="63" t="s">
        <v>58</v>
      </c>
      <c r="B42" s="64">
        <v>24309</v>
      </c>
      <c r="D42" s="56"/>
    </row>
    <row r="43" spans="1:4">
      <c r="A43" s="63" t="s">
        <v>62</v>
      </c>
      <c r="B43" s="64">
        <v>24309</v>
      </c>
      <c r="D43" s="56"/>
    </row>
    <row r="44" spans="1:4">
      <c r="A44" s="63" t="s">
        <v>59</v>
      </c>
      <c r="B44" s="64">
        <v>25060</v>
      </c>
      <c r="D44" s="56"/>
    </row>
    <row r="45" spans="1:4">
      <c r="A45" s="63" t="s">
        <v>63</v>
      </c>
      <c r="B45" s="64">
        <v>25060</v>
      </c>
      <c r="D45" s="56"/>
    </row>
    <row r="46" spans="1:4">
      <c r="A46" s="63" t="s">
        <v>60</v>
      </c>
      <c r="B46" s="64">
        <v>25809</v>
      </c>
      <c r="D46" s="56"/>
    </row>
    <row r="47" spans="1:4">
      <c r="A47" s="63" t="s">
        <v>64</v>
      </c>
      <c r="B47" s="64">
        <v>25809</v>
      </c>
      <c r="D47" s="56"/>
    </row>
    <row r="48" spans="1:4">
      <c r="A48" s="63" t="s">
        <v>61</v>
      </c>
      <c r="B48" s="64">
        <v>26545</v>
      </c>
      <c r="D48" s="56"/>
    </row>
    <row r="49" spans="1:4">
      <c r="A49" s="63" t="s">
        <v>65</v>
      </c>
      <c r="B49" s="64">
        <v>26545</v>
      </c>
      <c r="D49" s="56"/>
    </row>
    <row r="50" spans="1:4">
      <c r="A50" s="63" t="s">
        <v>70</v>
      </c>
      <c r="B50" s="64">
        <v>22377</v>
      </c>
      <c r="D50" s="56"/>
    </row>
    <row r="51" spans="1:4">
      <c r="A51" s="63" t="s">
        <v>74</v>
      </c>
      <c r="B51" s="64">
        <v>22377</v>
      </c>
      <c r="D51" s="56"/>
    </row>
    <row r="52" spans="1:4">
      <c r="A52" s="63" t="s">
        <v>71</v>
      </c>
      <c r="B52" s="64">
        <v>22941</v>
      </c>
      <c r="D52" s="56"/>
    </row>
    <row r="53" spans="1:4">
      <c r="A53" s="63" t="s">
        <v>75</v>
      </c>
      <c r="B53" s="64">
        <v>22941</v>
      </c>
      <c r="D53" s="56"/>
    </row>
    <row r="54" spans="1:4">
      <c r="A54" s="63" t="s">
        <v>72</v>
      </c>
      <c r="B54" s="64">
        <v>23505</v>
      </c>
      <c r="D54" s="56"/>
    </row>
    <row r="55" spans="1:4">
      <c r="A55" s="63" t="s">
        <v>76</v>
      </c>
      <c r="B55" s="64">
        <v>23505</v>
      </c>
      <c r="D55" s="56"/>
    </row>
    <row r="56" spans="1:4">
      <c r="A56" s="63" t="s">
        <v>73</v>
      </c>
      <c r="B56" s="64">
        <v>24069</v>
      </c>
      <c r="D56" s="56"/>
    </row>
    <row r="57" spans="1:4">
      <c r="A57" s="63" t="s">
        <v>77</v>
      </c>
      <c r="B57" s="64">
        <v>24069</v>
      </c>
      <c r="D57" s="56"/>
    </row>
    <row r="58" spans="1:4">
      <c r="A58" s="63" t="s">
        <v>80</v>
      </c>
      <c r="B58" s="64">
        <v>21091</v>
      </c>
      <c r="D58" s="56"/>
    </row>
    <row r="59" spans="1:4">
      <c r="A59" s="63" t="s">
        <v>84</v>
      </c>
      <c r="B59" s="64">
        <v>21091</v>
      </c>
      <c r="D59" s="56"/>
    </row>
    <row r="60" spans="1:4">
      <c r="A60" s="63" t="s">
        <v>81</v>
      </c>
      <c r="B60" s="64">
        <v>21823</v>
      </c>
      <c r="D60" s="56"/>
    </row>
    <row r="61" spans="1:4">
      <c r="A61" s="63" t="s">
        <v>85</v>
      </c>
      <c r="B61" s="64">
        <v>21823</v>
      </c>
      <c r="D61" s="56"/>
    </row>
    <row r="62" spans="1:4">
      <c r="A62" s="63" t="s">
        <v>82</v>
      </c>
      <c r="B62" s="64">
        <v>22555</v>
      </c>
      <c r="D62" s="56"/>
    </row>
    <row r="63" spans="1:4">
      <c r="A63" s="63" t="s">
        <v>86</v>
      </c>
      <c r="B63" s="64">
        <v>22555</v>
      </c>
      <c r="D63" s="56"/>
    </row>
    <row r="64" spans="1:4">
      <c r="A64" s="63" t="s">
        <v>83</v>
      </c>
      <c r="B64" s="64">
        <v>23287</v>
      </c>
      <c r="D64" s="56"/>
    </row>
    <row r="65" spans="1:4">
      <c r="A65" s="63" t="s">
        <v>87</v>
      </c>
      <c r="B65" s="64">
        <v>23287</v>
      </c>
      <c r="D65" s="56"/>
    </row>
    <row r="66" spans="1:4">
      <c r="A66" s="63" t="s">
        <v>90</v>
      </c>
      <c r="B66" s="64">
        <v>29981</v>
      </c>
      <c r="D66" s="56"/>
    </row>
    <row r="67" spans="1:4">
      <c r="A67" s="63" t="s">
        <v>94</v>
      </c>
      <c r="B67" s="64">
        <v>29981</v>
      </c>
      <c r="D67" s="56"/>
    </row>
    <row r="68" spans="1:4">
      <c r="A68" s="63" t="s">
        <v>91</v>
      </c>
      <c r="B68" s="64">
        <v>30796</v>
      </c>
      <c r="D68" s="56"/>
    </row>
    <row r="69" spans="1:4">
      <c r="A69" s="63" t="s">
        <v>95</v>
      </c>
      <c r="B69" s="64">
        <v>30796</v>
      </c>
      <c r="D69" s="56"/>
    </row>
    <row r="70" spans="1:4">
      <c r="A70" s="63" t="s">
        <v>92</v>
      </c>
      <c r="B70" s="64">
        <v>31611</v>
      </c>
      <c r="D70" s="56"/>
    </row>
    <row r="71" spans="1:4">
      <c r="A71" s="63" t="s">
        <v>96</v>
      </c>
      <c r="B71" s="64">
        <v>31611</v>
      </c>
      <c r="D71" s="56"/>
    </row>
    <row r="72" spans="1:4">
      <c r="A72" s="63" t="s">
        <v>93</v>
      </c>
      <c r="B72" s="64">
        <v>32425</v>
      </c>
      <c r="D72" s="56"/>
    </row>
    <row r="73" spans="1:4">
      <c r="A73" s="63" t="s">
        <v>97</v>
      </c>
      <c r="B73" s="64">
        <v>32425</v>
      </c>
      <c r="D73" s="56"/>
    </row>
    <row r="74" spans="1:4">
      <c r="A74" s="63" t="s">
        <v>98</v>
      </c>
      <c r="B74" s="64">
        <v>28050</v>
      </c>
      <c r="D74" s="56"/>
    </row>
    <row r="75" spans="1:4">
      <c r="A75" s="63" t="s">
        <v>102</v>
      </c>
      <c r="B75" s="64">
        <v>28050</v>
      </c>
      <c r="D75" s="56"/>
    </row>
    <row r="76" spans="1:4">
      <c r="A76" s="63" t="s">
        <v>99</v>
      </c>
      <c r="B76" s="64">
        <v>28680</v>
      </c>
      <c r="D76" s="56"/>
    </row>
    <row r="77" spans="1:4">
      <c r="A77" s="63" t="s">
        <v>103</v>
      </c>
      <c r="B77" s="64">
        <v>28680</v>
      </c>
      <c r="D77" s="56"/>
    </row>
    <row r="78" spans="1:4">
      <c r="A78" s="63" t="s">
        <v>100</v>
      </c>
      <c r="B78" s="64">
        <v>29310</v>
      </c>
      <c r="D78" s="56"/>
    </row>
    <row r="79" spans="1:4">
      <c r="A79" s="63" t="s">
        <v>104</v>
      </c>
      <c r="B79" s="64">
        <v>29310</v>
      </c>
      <c r="D79" s="56"/>
    </row>
    <row r="80" spans="1:4">
      <c r="A80" s="63" t="s">
        <v>101</v>
      </c>
      <c r="B80" s="64">
        <v>29940</v>
      </c>
      <c r="D80" s="56"/>
    </row>
    <row r="81" spans="1:4">
      <c r="A81" s="63" t="s">
        <v>105</v>
      </c>
      <c r="B81" s="64">
        <v>29940</v>
      </c>
      <c r="D81" s="56"/>
    </row>
    <row r="82" spans="1:4">
      <c r="A82" s="63" t="s">
        <v>110</v>
      </c>
      <c r="B82" s="64">
        <v>34107</v>
      </c>
      <c r="D82" s="56"/>
    </row>
    <row r="83" spans="1:4">
      <c r="A83" s="63" t="s">
        <v>114</v>
      </c>
      <c r="B83" s="64">
        <v>34107</v>
      </c>
      <c r="D83" s="56"/>
    </row>
    <row r="84" spans="1:4">
      <c r="A84" s="63" t="s">
        <v>111</v>
      </c>
      <c r="B84" s="64">
        <v>34923</v>
      </c>
      <c r="D84" s="56"/>
    </row>
    <row r="85" spans="1:4">
      <c r="A85" s="63" t="s">
        <v>115</v>
      </c>
      <c r="B85" s="64">
        <v>34923</v>
      </c>
      <c r="D85" s="56"/>
    </row>
    <row r="86" spans="1:4">
      <c r="A86" s="63" t="s">
        <v>112</v>
      </c>
      <c r="B86" s="64">
        <v>35739</v>
      </c>
      <c r="D86" s="56"/>
    </row>
    <row r="87" spans="1:4">
      <c r="A87" s="63" t="s">
        <v>116</v>
      </c>
      <c r="B87" s="64">
        <v>35739</v>
      </c>
      <c r="D87" s="56"/>
    </row>
    <row r="88" spans="1:4">
      <c r="A88" s="63" t="s">
        <v>113</v>
      </c>
      <c r="B88" s="64">
        <v>36555</v>
      </c>
      <c r="D88" s="56"/>
    </row>
    <row r="89" spans="1:4">
      <c r="A89" s="63" t="s">
        <v>117</v>
      </c>
      <c r="B89" s="64">
        <v>36555</v>
      </c>
      <c r="D89" s="56"/>
    </row>
    <row r="90" spans="1:4">
      <c r="A90" s="63" t="s">
        <v>119</v>
      </c>
      <c r="B90" s="64">
        <v>28634</v>
      </c>
      <c r="D90" s="56"/>
    </row>
    <row r="91" spans="1:4">
      <c r="A91" s="63" t="s">
        <v>120</v>
      </c>
      <c r="B91" s="64">
        <v>29426</v>
      </c>
      <c r="D91" s="56"/>
    </row>
    <row r="92" spans="1:4">
      <c r="A92" s="63" t="s">
        <v>121</v>
      </c>
      <c r="B92" s="64">
        <v>30218</v>
      </c>
      <c r="D92" s="56"/>
    </row>
    <row r="93" spans="1:4">
      <c r="A93" s="63" t="s">
        <v>122</v>
      </c>
      <c r="B93" s="64">
        <v>31010</v>
      </c>
      <c r="D93" s="56"/>
    </row>
    <row r="94" spans="1:4">
      <c r="A94" s="63" t="s">
        <v>182</v>
      </c>
      <c r="B94" s="64">
        <v>10519</v>
      </c>
      <c r="D94" s="56"/>
    </row>
    <row r="95" spans="1:4">
      <c r="A95" s="63" t="s">
        <v>160</v>
      </c>
      <c r="B95" s="64">
        <v>12452</v>
      </c>
      <c r="D95" s="56"/>
    </row>
    <row r="96" spans="1:4">
      <c r="A96" s="63" t="s">
        <v>181</v>
      </c>
      <c r="B96" s="64">
        <v>10519</v>
      </c>
      <c r="D96" s="56"/>
    </row>
    <row r="97" spans="1:4">
      <c r="A97" s="63" t="s">
        <v>159</v>
      </c>
      <c r="B97" s="64">
        <v>15690</v>
      </c>
      <c r="D97" s="56"/>
    </row>
    <row r="98" spans="1:4">
      <c r="A98" s="63" t="s">
        <v>157</v>
      </c>
      <c r="B98" s="64">
        <v>14723</v>
      </c>
      <c r="D98" s="56"/>
    </row>
    <row r="99" spans="1:4">
      <c r="A99" s="63" t="s">
        <v>158</v>
      </c>
      <c r="B99" s="64">
        <v>15206</v>
      </c>
      <c r="D99" s="56"/>
    </row>
    <row r="100" spans="1:4">
      <c r="A100" s="63" t="s">
        <v>220</v>
      </c>
      <c r="B100" s="64">
        <v>15694</v>
      </c>
      <c r="D100" s="56"/>
    </row>
    <row r="101" spans="1:4">
      <c r="A101" s="63" t="s">
        <v>219</v>
      </c>
      <c r="B101" s="64">
        <v>14747</v>
      </c>
      <c r="D101" s="56"/>
    </row>
    <row r="102" spans="1:4">
      <c r="A102" s="63" t="s">
        <v>218</v>
      </c>
      <c r="B102" s="64">
        <v>15220</v>
      </c>
      <c r="D102" s="56"/>
    </row>
    <row r="103" spans="1:4">
      <c r="A103" s="63" t="s">
        <v>217</v>
      </c>
      <c r="B103" s="64">
        <v>37708</v>
      </c>
      <c r="D103" s="56"/>
    </row>
    <row r="104" spans="1:4">
      <c r="A104" s="63" t="s">
        <v>216</v>
      </c>
      <c r="B104" s="64">
        <v>38006</v>
      </c>
      <c r="D104" s="56"/>
    </row>
    <row r="105" spans="1:4">
      <c r="A105" s="63" t="s">
        <v>125</v>
      </c>
      <c r="B105" s="64">
        <v>24410</v>
      </c>
      <c r="D105" s="56"/>
    </row>
    <row r="106" spans="1:4">
      <c r="A106" s="63" t="s">
        <v>129</v>
      </c>
      <c r="B106" s="64">
        <v>24410</v>
      </c>
      <c r="D106" s="56"/>
    </row>
    <row r="107" spans="1:4">
      <c r="A107" s="63" t="s">
        <v>126</v>
      </c>
      <c r="B107" s="64">
        <v>24707</v>
      </c>
      <c r="D107" s="56"/>
    </row>
    <row r="108" spans="1:4">
      <c r="A108" s="63" t="s">
        <v>130</v>
      </c>
      <c r="B108" s="64">
        <v>24707</v>
      </c>
      <c r="D108" s="56"/>
    </row>
    <row r="109" spans="1:4">
      <c r="A109" s="63" t="s">
        <v>127</v>
      </c>
      <c r="B109" s="64">
        <v>25277</v>
      </c>
      <c r="D109" s="56"/>
    </row>
    <row r="110" spans="1:4">
      <c r="A110" s="63" t="s">
        <v>131</v>
      </c>
      <c r="B110" s="64">
        <v>25277</v>
      </c>
      <c r="D110" s="56"/>
    </row>
    <row r="111" spans="1:4">
      <c r="A111" s="63" t="s">
        <v>128</v>
      </c>
      <c r="B111" s="64">
        <v>25574</v>
      </c>
      <c r="D111" s="56"/>
    </row>
    <row r="112" spans="1:4">
      <c r="A112" s="63" t="s">
        <v>132</v>
      </c>
      <c r="B112" s="64">
        <v>25574</v>
      </c>
      <c r="D112" s="56"/>
    </row>
    <row r="113" spans="1:4">
      <c r="A113" s="63" t="s">
        <v>154</v>
      </c>
      <c r="B113" s="64">
        <v>6888</v>
      </c>
      <c r="D113" s="56"/>
    </row>
    <row r="114" spans="1:4">
      <c r="A114" s="63" t="s">
        <v>152</v>
      </c>
      <c r="B114" s="64">
        <v>5774</v>
      </c>
      <c r="D114" s="56"/>
    </row>
    <row r="115" spans="1:4">
      <c r="A115" s="63" t="s">
        <v>153</v>
      </c>
      <c r="B115" s="64">
        <v>6330</v>
      </c>
      <c r="D115" s="56"/>
    </row>
    <row r="116" spans="1:4">
      <c r="A116" s="54"/>
      <c r="B116" s="55"/>
    </row>
  </sheetData>
  <sheetProtection algorithmName="SHA-512" hashValue="6I0rlnOMOhTFCmjt1OpmNVejHDOmwGdSHYxQi96toyj6wPiQ7kQypfsuvCg2UCrtlT6SsGZIqb1Ckc3IlMDpng==" saltValue="LjFUNX0TNbVDOi6uB+for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Комплектация</vt:lpstr>
      <vt:lpstr>Шкафы</vt:lpstr>
      <vt:lpstr>Пеналы</vt:lpstr>
      <vt:lpstr>Столы</vt:lpstr>
      <vt:lpstr>Полки и навесные шкафы</vt:lpstr>
      <vt:lpstr>Комоды</vt:lpstr>
      <vt:lpstr>Тумбы</vt:lpstr>
      <vt:lpstr>Зеркала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2021-04-15T09:29:18Z</dcterms:modified>
</cp:coreProperties>
</file>