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ЭтаКнига"/>
  <xr:revisionPtr revIDLastSave="0" documentId="13_ncr:1_{5067707C-0435-47B7-BA90-BB760AA2A2B4}" xr6:coauthVersionLast="47" xr6:coauthVersionMax="47" xr10:uidLastSave="{00000000-0000-0000-0000-000000000000}"/>
  <bookViews>
    <workbookView xWindow="28680" yWindow="-120" windowWidth="29040" windowHeight="15840" tabRatio="671" xr2:uid="{00000000-000D-0000-FFFF-FFFF00000000}"/>
  </bookViews>
  <sheets>
    <sheet name="Комплектация" sheetId="7" r:id="rId1"/>
    <sheet name="Справочник" sheetId="11" r:id="rId2"/>
    <sheet name="Кровати" sheetId="14" r:id="rId3"/>
    <sheet name="Тумбы" sheetId="15" r:id="rId4"/>
    <sheet name="Горки" sheetId="16" r:id="rId5"/>
    <sheet name="Столешницы, опоры, тумбы" sheetId="17" r:id="rId6"/>
    <sheet name="Полки, навесные шкафы" sheetId="18" r:id="rId7"/>
    <sheet name="Пеналы" sheetId="20" r:id="rId8"/>
    <sheet name="Шкафы" sheetId="19" r:id="rId9"/>
    <sheet name="Прочее" sheetId="21" r:id="rId10"/>
    <sheet name="Цены" sheetId="13" state="veryHidden" r:id="rId11"/>
  </sheets>
  <definedNames>
    <definedName name="_xlnm.Print_Area" localSheetId="0">Комплектация!$A$1:$K$91</definedName>
    <definedName name="_xlnm.Print_Area" localSheetId="1">Справочник!$A$1:$G$119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" i="14" l="1"/>
  <c r="E27" i="14"/>
  <c r="K20" i="14"/>
  <c r="E20" i="14"/>
  <c r="E13" i="17"/>
  <c r="E6" i="17"/>
  <c r="K6" i="15"/>
  <c r="E6" i="15"/>
  <c r="K15" i="15"/>
  <c r="K13" i="15"/>
  <c r="E29" i="15"/>
  <c r="E27" i="15"/>
  <c r="E22" i="15"/>
  <c r="E20" i="15"/>
  <c r="K22" i="15"/>
  <c r="K20" i="15"/>
  <c r="E15" i="15"/>
  <c r="E13" i="15"/>
  <c r="K27" i="19" l="1"/>
  <c r="E19" i="21"/>
  <c r="E14" i="21"/>
  <c r="E12" i="21"/>
  <c r="K14" i="21"/>
  <c r="K12" i="21"/>
  <c r="K8" i="21"/>
  <c r="K7" i="21"/>
  <c r="K6" i="21"/>
  <c r="H8" i="21"/>
  <c r="H7" i="21"/>
  <c r="H6" i="21"/>
  <c r="E34" i="19"/>
  <c r="E27" i="19"/>
  <c r="K20" i="19"/>
  <c r="E43" i="19"/>
  <c r="E41" i="19"/>
  <c r="K36" i="19"/>
  <c r="K34" i="19"/>
  <c r="E22" i="19"/>
  <c r="E20" i="19"/>
  <c r="E13" i="19"/>
  <c r="E15" i="19"/>
  <c r="K15" i="19"/>
  <c r="K13" i="19"/>
  <c r="K8" i="19"/>
  <c r="K6" i="19"/>
  <c r="E8" i="19"/>
  <c r="E6" i="19"/>
  <c r="E48" i="20"/>
  <c r="K41" i="20"/>
  <c r="E41" i="20"/>
  <c r="K36" i="20"/>
  <c r="K34" i="20"/>
  <c r="E36" i="20"/>
  <c r="E34" i="20"/>
  <c r="K29" i="20"/>
  <c r="K27" i="20"/>
  <c r="E30" i="20"/>
  <c r="E29" i="20"/>
  <c r="E28" i="20"/>
  <c r="K22" i="20"/>
  <c r="K20" i="20"/>
  <c r="E22" i="20"/>
  <c r="E20" i="20"/>
  <c r="E15" i="20"/>
  <c r="E13" i="20"/>
  <c r="K15" i="20"/>
  <c r="K13" i="20"/>
  <c r="K8" i="20"/>
  <c r="K6" i="20"/>
  <c r="E8" i="20"/>
  <c r="E6" i="20"/>
  <c r="E21" i="18"/>
  <c r="E19" i="18"/>
  <c r="K15" i="18"/>
  <c r="K14" i="18"/>
  <c r="K13" i="18"/>
  <c r="E15" i="18"/>
  <c r="E14" i="18"/>
  <c r="E13" i="18"/>
  <c r="E12" i="18"/>
  <c r="K8" i="18"/>
  <c r="K7" i="18"/>
  <c r="K6" i="18"/>
  <c r="H8" i="18"/>
  <c r="H7" i="18"/>
  <c r="H6" i="18"/>
  <c r="E67" i="17"/>
  <c r="E65" i="17"/>
  <c r="K67" i="17"/>
  <c r="K65" i="17"/>
  <c r="K60" i="17"/>
  <c r="K58" i="17"/>
  <c r="E60" i="17"/>
  <c r="E58" i="17"/>
  <c r="E72" i="17"/>
  <c r="K50" i="17"/>
  <c r="E50" i="17"/>
  <c r="K44" i="17"/>
  <c r="E44" i="17"/>
  <c r="K38" i="17"/>
  <c r="E38" i="17"/>
  <c r="K19" i="16"/>
  <c r="K26" i="16"/>
  <c r="K32" i="16"/>
  <c r="E32" i="16"/>
  <c r="E28" i="16"/>
  <c r="E27" i="16"/>
  <c r="E26" i="16"/>
  <c r="E22" i="16"/>
  <c r="E21" i="16"/>
  <c r="E20" i="16"/>
  <c r="E19" i="16"/>
  <c r="E14" i="16"/>
  <c r="E12" i="16"/>
  <c r="K14" i="16"/>
  <c r="K12" i="16"/>
  <c r="K7" i="16"/>
  <c r="K6" i="16"/>
  <c r="K5" i="16"/>
  <c r="E7" i="16"/>
  <c r="E6" i="16"/>
  <c r="E5" i="16"/>
  <c r="E6" i="14"/>
  <c r="K6" i="14"/>
  <c r="K13" i="14"/>
  <c r="E13" i="14"/>
  <c r="E39" i="14"/>
  <c r="E36" i="14"/>
  <c r="K36" i="14"/>
  <c r="K39" i="14"/>
  <c r="E48" i="14"/>
  <c r="E45" i="14"/>
  <c r="K47" i="14"/>
  <c r="K45" i="14"/>
  <c r="E56" i="14"/>
  <c r="E54" i="14"/>
  <c r="E69" i="14"/>
  <c r="K69" i="14"/>
</calcChain>
</file>

<file path=xl/sharedStrings.xml><?xml version="1.0" encoding="utf-8"?>
<sst xmlns="http://schemas.openxmlformats.org/spreadsheetml/2006/main" count="1052" uniqueCount="467">
  <si>
    <t>Артикул</t>
  </si>
  <si>
    <t>Стоимость</t>
  </si>
  <si>
    <t>Ширина</t>
  </si>
  <si>
    <t>Со штангой</t>
  </si>
  <si>
    <t>С полками</t>
  </si>
  <si>
    <t>С 2-мя ящиками</t>
  </si>
  <si>
    <t>С 3-мя ящиками</t>
  </si>
  <si>
    <t>С 4-мя ящиками</t>
  </si>
  <si>
    <t>1900x900</t>
  </si>
  <si>
    <t>С 3-мя ящиками, левая</t>
  </si>
  <si>
    <t>С 3-мя ящиками, правая</t>
  </si>
  <si>
    <t>1180х1900</t>
  </si>
  <si>
    <t>С ящиком, левая</t>
  </si>
  <si>
    <t>С ящиком, правая</t>
  </si>
  <si>
    <t>Прямая</t>
  </si>
  <si>
    <t>Фигурная</t>
  </si>
  <si>
    <t>Угловая</t>
  </si>
  <si>
    <t>LxR</t>
  </si>
  <si>
    <t>1100x1100</t>
  </si>
  <si>
    <t>1200x1200</t>
  </si>
  <si>
    <t>кв.м.</t>
  </si>
  <si>
    <t>550x25xДлина</t>
  </si>
  <si>
    <t>100x18xДлина</t>
  </si>
  <si>
    <t>По умолчанию расстояние до расширения на фигурной столешнице 930мм.</t>
  </si>
  <si>
    <t>Угловая столешница может быть изготовлена по индивидуальному размеру (одно крыло МАХ 1400мм, другое МАХ 2700мм).</t>
  </si>
  <si>
    <t>Однодверная, правая</t>
  </si>
  <si>
    <t>Эскиз</t>
  </si>
  <si>
    <t>Ед. изм.</t>
  </si>
  <si>
    <t>Цена</t>
  </si>
  <si>
    <t>Антрацит</t>
  </si>
  <si>
    <t>Белый</t>
  </si>
  <si>
    <t>шт.</t>
  </si>
  <si>
    <t>Вид: Sensys</t>
  </si>
  <si>
    <t>Производитель: Hettich</t>
  </si>
  <si>
    <t>Характеристика</t>
  </si>
  <si>
    <t>400 мм.</t>
  </si>
  <si>
    <t>450 мм.</t>
  </si>
  <si>
    <t>500 мм.</t>
  </si>
  <si>
    <t>компл.</t>
  </si>
  <si>
    <t>Колесная опора со стопором</t>
  </si>
  <si>
    <t>Материал: пластик</t>
  </si>
  <si>
    <t>Навес регулируемый</t>
  </si>
  <si>
    <t>Использование в навесных шкафах и полках</t>
  </si>
  <si>
    <t>Демпфер</t>
  </si>
  <si>
    <t>Фланец для штанги</t>
  </si>
  <si>
    <t>Штанга для одежды</t>
  </si>
  <si>
    <t>D = 25 мм.</t>
  </si>
  <si>
    <t>п.м.</t>
  </si>
  <si>
    <t>Крепеж с 3-мя направлениями</t>
  </si>
  <si>
    <t>ЛДСП</t>
  </si>
  <si>
    <t>18 мм.</t>
  </si>
  <si>
    <t>25 мм.</t>
  </si>
  <si>
    <t>Композит, 3 мм. (max: 800x2400)</t>
  </si>
  <si>
    <t>Белый фасадный</t>
  </si>
  <si>
    <t>В закрытых модулях и закрытых секциях модулей задняя стенка ДВП белого цвета;</t>
  </si>
  <si>
    <t>В открытых модулях и открытых секциях модулей задняя стенка ЛДСП в цвет каркаса;</t>
  </si>
  <si>
    <t>Максимальная высота матраса для 2-го яруса 160мм.</t>
  </si>
  <si>
    <t>Артикул изделия</t>
  </si>
  <si>
    <t>Спальное место</t>
  </si>
  <si>
    <t>Кол-во спальных мест</t>
  </si>
  <si>
    <t>Ортопед</t>
  </si>
  <si>
    <t>Подъёмный механизм</t>
  </si>
  <si>
    <t>Ширина, мм</t>
  </si>
  <si>
    <t>1900х900</t>
  </si>
  <si>
    <t>+</t>
  </si>
  <si>
    <t>-</t>
  </si>
  <si>
    <t>Матрас, мм</t>
  </si>
  <si>
    <t>«Пример оформления угловой столешницы»</t>
  </si>
  <si>
    <t>Столешницы переменной глубины позволяют сэкономить пространство комнаты, не теряя, при этом, своего функционального назначения. Глубина зауженной части может составлять 300, 350, 400 и 450 мм. Следует обратить внимание на то, что длинна зауженной части столешницы не должна быть менее 970 мм, это ограничение связано с глубиной прикроватной тумбы.</t>
  </si>
  <si>
    <t>«Пример оформления угловой столешницы с переменной глубиной»</t>
  </si>
  <si>
    <t>«Схема монтажа столешницы переменной глубины»</t>
  </si>
  <si>
    <t>Более подробная информация в справочном блоке.</t>
  </si>
  <si>
    <t>Матрас не входит в стоимость изделия.</t>
  </si>
  <si>
    <t>При заказе нестандартной столешницы необходимо предоставить чертеж с размерами.</t>
  </si>
  <si>
    <t>Столешница не комплектуется и приобретается отдельно.</t>
  </si>
  <si>
    <t>По умолчанию на угловой столешнице первый размер обозначает левое крыло, второй - правое.</t>
  </si>
  <si>
    <t>Стеновая панель с ФП</t>
  </si>
  <si>
    <t>Рекомендованые размеры матрасов для кроватей</t>
  </si>
  <si>
    <t>Столешницы, опоры</t>
  </si>
  <si>
    <t>Широкая часть - 550, узкая часть - 300/350/400/450x25xДлина</t>
  </si>
  <si>
    <t>Дек.борт для стол.</t>
  </si>
  <si>
    <t>VD1Q</t>
  </si>
  <si>
    <t>VD2LQ</t>
  </si>
  <si>
    <t>VD2RQ</t>
  </si>
  <si>
    <t>VD3Q</t>
  </si>
  <si>
    <t>Простая</t>
  </si>
  <si>
    <t>VB110</t>
  </si>
  <si>
    <t>VB112</t>
  </si>
  <si>
    <t>С коробом и под.мех.</t>
  </si>
  <si>
    <t>VB210</t>
  </si>
  <si>
    <t>VB212</t>
  </si>
  <si>
    <t>VB310Q</t>
  </si>
  <si>
    <t>VB312Q</t>
  </si>
  <si>
    <t>VBT01Q</t>
  </si>
  <si>
    <t>VBT02Q</t>
  </si>
  <si>
    <t>С 3-мя ящ., с под.мех.</t>
  </si>
  <si>
    <t>1000x1900</t>
  </si>
  <si>
    <t>1200x1900</t>
  </si>
  <si>
    <t>Кровати VB10/12, VB210/12, VBT01/2 комплектуются металлическим ортопедическим основанием</t>
  </si>
  <si>
    <t>Кровати с подъёмным мехаизмом комплектуются газлифтами, матрасодержателями.</t>
  </si>
  <si>
    <t>С 3-мя ящ., 2 дек.бок.</t>
  </si>
  <si>
    <t>VBR02LQ</t>
  </si>
  <si>
    <t>VBR02RQ</t>
  </si>
  <si>
    <t>1950x900</t>
  </si>
  <si>
    <t>VTM149Q</t>
  </si>
  <si>
    <t>С 2-мя ящ., мобильная</t>
  </si>
  <si>
    <t>VTS149Q</t>
  </si>
  <si>
    <t>Под TV, с 2-мя ящ.</t>
  </si>
  <si>
    <t>VTS277Q</t>
  </si>
  <si>
    <t>VTS291Q</t>
  </si>
  <si>
    <t>VTS449Q</t>
  </si>
  <si>
    <t>VTS463Q</t>
  </si>
  <si>
    <t>C 6-ю ящиками</t>
  </si>
  <si>
    <t>VTS549Q</t>
  </si>
  <si>
    <t>VTS563Q</t>
  </si>
  <si>
    <t>VG180Q</t>
  </si>
  <si>
    <t>VG1100Q</t>
  </si>
  <si>
    <t>VG1120Q</t>
  </si>
  <si>
    <t>VG2140Q</t>
  </si>
  <si>
    <t>VG2160Q</t>
  </si>
  <si>
    <t>VG2180Q</t>
  </si>
  <si>
    <t>VG3120Q</t>
  </si>
  <si>
    <t>VG3140Q</t>
  </si>
  <si>
    <t>VG4154Q</t>
  </si>
  <si>
    <t>VG4182Q</t>
  </si>
  <si>
    <t>VGC1LQ</t>
  </si>
  <si>
    <t>VGC1RQ</t>
  </si>
  <si>
    <t>3-х эт., с 6-ю ящ., левая</t>
  </si>
  <si>
    <t>3-х эт., с 6-ю ящ., правая</t>
  </si>
  <si>
    <t>VGP1120Q</t>
  </si>
  <si>
    <t>VGP1130Q</t>
  </si>
  <si>
    <t>VGP1140Q</t>
  </si>
  <si>
    <t>VG5140Q</t>
  </si>
  <si>
    <t>VG5160Q</t>
  </si>
  <si>
    <t>VG5180Q</t>
  </si>
  <si>
    <t>Расстояние между двух опор должно быть не более 1100мм.</t>
  </si>
  <si>
    <t>VH1L</t>
  </si>
  <si>
    <t>VH1R</t>
  </si>
  <si>
    <t>VH2L</t>
  </si>
  <si>
    <t>VH2R</t>
  </si>
  <si>
    <t>С дек.вставкой, левая</t>
  </si>
  <si>
    <t>С дек.вставкой, правая</t>
  </si>
  <si>
    <t>Левая</t>
  </si>
  <si>
    <t>Правая</t>
  </si>
  <si>
    <t>VH3</t>
  </si>
  <si>
    <t>Боковая, открытая</t>
  </si>
  <si>
    <t>VH4</t>
  </si>
  <si>
    <t>Одноверная, левая</t>
  </si>
  <si>
    <t>VT140L</t>
  </si>
  <si>
    <t>VT145L</t>
  </si>
  <si>
    <t>VT140R</t>
  </si>
  <si>
    <t>VT145R</t>
  </si>
  <si>
    <t>C 3-мя ящиками</t>
  </si>
  <si>
    <t>VT235Q</t>
  </si>
  <si>
    <t>VT249Q</t>
  </si>
  <si>
    <t>VT435Q</t>
  </si>
  <si>
    <t>VT449Q</t>
  </si>
  <si>
    <t>VT335Q</t>
  </si>
  <si>
    <t>С выдвиж.полками</t>
  </si>
  <si>
    <t>Горизонтальная, с декоративными вставками</t>
  </si>
  <si>
    <t>VP140</t>
  </si>
  <si>
    <t>VP150</t>
  </si>
  <si>
    <t>VP160</t>
  </si>
  <si>
    <t>VP170</t>
  </si>
  <si>
    <t>VP180</t>
  </si>
  <si>
    <t>VP190</t>
  </si>
  <si>
    <t>VP260</t>
  </si>
  <si>
    <t>VP270</t>
  </si>
  <si>
    <t>VP280</t>
  </si>
  <si>
    <t>VP290</t>
  </si>
  <si>
    <t>С зеркальным фасадом</t>
  </si>
  <si>
    <t>С зерк.фасадом, с 1 откр. секц.</t>
  </si>
  <si>
    <t>VP4180</t>
  </si>
  <si>
    <t>С з.ф., 2 отк.секц.</t>
  </si>
  <si>
    <t>VP4210</t>
  </si>
  <si>
    <t>В навесных шкафах с открытием на верх — система Blum HK-S</t>
  </si>
  <si>
    <t>С полками, левый</t>
  </si>
  <si>
    <t>VR140L</t>
  </si>
  <si>
    <t>VR145L</t>
  </si>
  <si>
    <t>С полками, правый</t>
  </si>
  <si>
    <t>VR140R</t>
  </si>
  <si>
    <t>VR145R</t>
  </si>
  <si>
    <t>Со штангой, левый</t>
  </si>
  <si>
    <t>Со штангой, правый</t>
  </si>
  <si>
    <t>VR240L</t>
  </si>
  <si>
    <t>VR245L</t>
  </si>
  <si>
    <t>VR240R</t>
  </si>
  <si>
    <t>VR245R</t>
  </si>
  <si>
    <t>C полк., с 1-м ящ., левый</t>
  </si>
  <si>
    <t>C полк., с 1-м ящ., правый</t>
  </si>
  <si>
    <t>VR335LQ</t>
  </si>
  <si>
    <t>VR349LQ</t>
  </si>
  <si>
    <t>VR335RQ</t>
  </si>
  <si>
    <t>VR349RQ</t>
  </si>
  <si>
    <t>Открытый, с полками</t>
  </si>
  <si>
    <t>VR435</t>
  </si>
  <si>
    <t>С откр.полк., правый</t>
  </si>
  <si>
    <t>С откр.полк., левый</t>
  </si>
  <si>
    <t>VR540R</t>
  </si>
  <si>
    <t>VR545R</t>
  </si>
  <si>
    <t>VR540L</t>
  </si>
  <si>
    <t>VR545L</t>
  </si>
  <si>
    <t>С 4-мя ящ., с откр.полк.</t>
  </si>
  <si>
    <t>VR635Q</t>
  </si>
  <si>
    <t>VR649Q</t>
  </si>
  <si>
    <t>Радиусный, левый</t>
  </si>
  <si>
    <t>Радиусный, правый</t>
  </si>
  <si>
    <t>VR7L</t>
  </si>
  <si>
    <t>VR7R</t>
  </si>
  <si>
    <t>C зер.фасадом, угловой</t>
  </si>
  <si>
    <t>VR8</t>
  </si>
  <si>
    <t>В модуле VST1 с зеркальным фасадом - система открывания BLUM HK-S</t>
  </si>
  <si>
    <t>VS177Q</t>
  </si>
  <si>
    <t>VS191Q</t>
  </si>
  <si>
    <t>VS277Q</t>
  </si>
  <si>
    <t>VS291Q</t>
  </si>
  <si>
    <t>Комб., с 2-мя ящиками</t>
  </si>
  <si>
    <t>VS377Q</t>
  </si>
  <si>
    <t>VS391Q</t>
  </si>
  <si>
    <t>Угловой, с 3-мя ящ., правый</t>
  </si>
  <si>
    <t>Угловой, с 3-мя ящ., левый</t>
  </si>
  <si>
    <t>VSU11RQ</t>
  </si>
  <si>
    <t>VSU12RQ</t>
  </si>
  <si>
    <t>VSU11LQ</t>
  </si>
  <si>
    <t>VSU12LQ</t>
  </si>
  <si>
    <t>Трап-я,с 3-я полк., правый</t>
  </si>
  <si>
    <t>Трап-я,с 3-я полк., левый</t>
  </si>
  <si>
    <t>VSU21R</t>
  </si>
  <si>
    <t>VSU21L</t>
  </si>
  <si>
    <t>Трап-я,с 3-я ящ., правый</t>
  </si>
  <si>
    <t>Трап-я,с 3-я ящ., левый</t>
  </si>
  <si>
    <t>Угловой, с полк., правый</t>
  </si>
  <si>
    <t>Угловой, с полк., левый</t>
  </si>
  <si>
    <t>Комод</t>
  </si>
  <si>
    <t>VK177Q</t>
  </si>
  <si>
    <t>VK191Q</t>
  </si>
  <si>
    <t>Стеллаж книжный</t>
  </si>
  <si>
    <t>VST270</t>
  </si>
  <si>
    <t>VST280</t>
  </si>
  <si>
    <t>VN1140Q</t>
  </si>
  <si>
    <t>VN1145Q</t>
  </si>
  <si>
    <t>VN1150Q</t>
  </si>
  <si>
    <t>VN1170Q</t>
  </si>
  <si>
    <t>VN1175Q</t>
  </si>
  <si>
    <t>VN1180Q</t>
  </si>
  <si>
    <t>Надставка для стола, с 2-мя ящиками</t>
  </si>
  <si>
    <t>VST1</t>
  </si>
  <si>
    <t>Стеллаж с зер.фасад.</t>
  </si>
  <si>
    <t>В модуле VR8 с зеркальным фасадом - система открывания BLUM HK-S</t>
  </si>
  <si>
    <t>Каркасная часть — ЛДСП 18 и 25 мм в кромке 1 мм (по кругу) / МДФ в эмали;</t>
  </si>
  <si>
    <t>Фасадная часть — МДФ 19 мм в пленке ПВХ (Германия) / ЛДСП 18 мм в кромке 1 мм;</t>
  </si>
  <si>
    <t>Каркас ящиков — ЛДСП 16 мм белого цвета в кромке 1 мм;</t>
  </si>
  <si>
    <t>Тумбочка VTM149Q на колесных опорах со стопорами;</t>
  </si>
  <si>
    <t>Все напольные модули на регулируемых подпятниках;</t>
  </si>
  <si>
    <t>Шкафы для одежды в комплекте со штангой;</t>
  </si>
  <si>
    <t>В модулях с распашными фасадами петли Hettich (без доводчика и накладок);</t>
  </si>
  <si>
    <t>Выкатные ящики на квадробоксах Hettich частичного выдвижения без доводчика;</t>
  </si>
  <si>
    <t>Регулируемые навесы в навесных шкафах и полках;</t>
  </si>
  <si>
    <t>В навесных шкафах с открытием на верх — система Blum HK-S;</t>
  </si>
  <si>
    <t>В модулях VGP1110/1120/1130/1140Q опора под столешницу окрашивается в цвет каркаса;</t>
  </si>
  <si>
    <t>В модулях VBR02L/RQ ступени - Каркас Е;</t>
  </si>
  <si>
    <t>300 мм.</t>
  </si>
  <si>
    <t>Ручка</t>
  </si>
  <si>
    <t>Цвет: хром</t>
  </si>
  <si>
    <t>Чехол на матрас для кровати-дивана</t>
  </si>
  <si>
    <t>400х400</t>
  </si>
  <si>
    <t>Схема №</t>
  </si>
  <si>
    <t>Рамка эмаль</t>
  </si>
  <si>
    <t>Вставка эмаль</t>
  </si>
  <si>
    <t>Кофе с молоком</t>
  </si>
  <si>
    <t>Матера серебро</t>
  </si>
  <si>
    <t>Серебро</t>
  </si>
  <si>
    <t>Матера сталь</t>
  </si>
  <si>
    <t>Сталь</t>
  </si>
  <si>
    <t>Антрацит / Белый фасадный</t>
  </si>
  <si>
    <t>Светло-серый шёлк</t>
  </si>
  <si>
    <t>Серый шёлк</t>
  </si>
  <si>
    <t>Тёмно-серый</t>
  </si>
  <si>
    <t>Ольна новара белая</t>
  </si>
  <si>
    <t>Ольха новара серая</t>
  </si>
  <si>
    <t>Белая</t>
  </si>
  <si>
    <t>VD2Q</t>
  </si>
  <si>
    <t>VBT 01/02Q</t>
  </si>
  <si>
    <t>VBR02 L/RQ</t>
  </si>
  <si>
    <t>Размеры матрасов являются рекомендованными и исходят из расчёта матрасов KLЮKVA.</t>
  </si>
  <si>
    <r>
      <t xml:space="preserve">Каркас ЛДСП </t>
    </r>
    <r>
      <rPr>
        <sz val="9"/>
        <color theme="1"/>
        <rFont val="Calibri"/>
        <family val="2"/>
        <charset val="204"/>
        <scheme val="minor"/>
      </rPr>
      <t>(D / E)</t>
    </r>
  </si>
  <si>
    <r>
      <t xml:space="preserve">Фасады МДФ в пленке ПВХ </t>
    </r>
    <r>
      <rPr>
        <sz val="11"/>
        <color theme="1"/>
        <rFont val="Calibri"/>
        <family val="2"/>
        <charset val="204"/>
        <scheme val="minor"/>
      </rPr>
      <t>(С)</t>
    </r>
  </si>
  <si>
    <r>
      <t xml:space="preserve">Вставка МДФ в пленке ПВХ блок-хаус </t>
    </r>
    <r>
      <rPr>
        <sz val="11"/>
        <color theme="1"/>
        <rFont val="Calibri"/>
        <family val="2"/>
        <charset val="204"/>
        <scheme val="minor"/>
      </rPr>
      <t>(B)</t>
    </r>
  </si>
  <si>
    <r>
      <t>Накладные 90°</t>
    </r>
    <r>
      <rPr>
        <sz val="10"/>
        <color theme="1"/>
        <rFont val="Calibri"/>
        <family val="2"/>
        <charset val="204"/>
        <scheme val="minor"/>
      </rPr>
      <t xml:space="preserve"> ( Угол открытия 95 )</t>
    </r>
  </si>
  <si>
    <t>VR440</t>
  </si>
  <si>
    <t>VR445</t>
  </si>
  <si>
    <t>VSU41L</t>
  </si>
  <si>
    <t>VSU41R</t>
  </si>
  <si>
    <t>VSU42L</t>
  </si>
  <si>
    <t>VSU42R</t>
  </si>
  <si>
    <t>VGP1110Q</t>
  </si>
  <si>
    <t>РРЦ</t>
  </si>
  <si>
    <t>Габаритные размеры VWL (мм.)</t>
  </si>
  <si>
    <t>Габаритные размеры VWLF (мм.)</t>
  </si>
  <si>
    <t>Габаритные размеры VWF (мм.)</t>
  </si>
  <si>
    <t>VWF</t>
  </si>
  <si>
    <t>VWL</t>
  </si>
  <si>
    <t>VWLF</t>
  </si>
  <si>
    <t>VWC1100x1100</t>
  </si>
  <si>
    <t>VWC1200x1200</t>
  </si>
  <si>
    <t>VWC LxR</t>
  </si>
  <si>
    <t>Угловая столешница комплектуется опорой VH3.</t>
  </si>
  <si>
    <t>Используемый материал</t>
  </si>
  <si>
    <t>Каркас</t>
  </si>
  <si>
    <t>Фасад</t>
  </si>
  <si>
    <t>18 / 25</t>
  </si>
  <si>
    <t>18</t>
  </si>
  <si>
    <t xml:space="preserve">МДФ в плёнке </t>
  </si>
  <si>
    <t>МДФ в эмали</t>
  </si>
  <si>
    <t>Вставки МДФ (круги/сахара)</t>
  </si>
  <si>
    <t>Угловые шкафы-трапеции комплектуются петлями с доводчиком.</t>
  </si>
  <si>
    <t>Ш/В/Г (мм.)</t>
  </si>
  <si>
    <t>1970х750х960</t>
  </si>
  <si>
    <t>1975х750х960</t>
  </si>
  <si>
    <t>1980х750х960</t>
  </si>
  <si>
    <t>1900х1180</t>
  </si>
  <si>
    <t>1970х320х1250</t>
  </si>
  <si>
    <t>2450x1780x1080</t>
  </si>
  <si>
    <t>492x457x470</t>
  </si>
  <si>
    <t>492x425x470</t>
  </si>
  <si>
    <t>Габаритные размеры (мм.): 450х352хШирина</t>
  </si>
  <si>
    <t>Габаритные размеры (мм.): 410х352хШирина</t>
  </si>
  <si>
    <t>1200х785х352</t>
  </si>
  <si>
    <t>1400х785х352</t>
  </si>
  <si>
    <t>1540х785х352</t>
  </si>
  <si>
    <t>1820х785х352</t>
  </si>
  <si>
    <t>В/Г/Ш (мм.)</t>
  </si>
  <si>
    <t>750х350хШирина</t>
  </si>
  <si>
    <t>1300х1160х1600</t>
  </si>
  <si>
    <t>275х750х520</t>
  </si>
  <si>
    <t>280х750х520</t>
  </si>
  <si>
    <t>275х750х275</t>
  </si>
  <si>
    <t>550х750х280</t>
  </si>
  <si>
    <t>400х750х520</t>
  </si>
  <si>
    <t>450х750х520</t>
  </si>
  <si>
    <t>350х750х520</t>
  </si>
  <si>
    <t>490х750х520</t>
  </si>
  <si>
    <t>350х750х950</t>
  </si>
  <si>
    <t>Габаритные размеры (мм.): 400х352хШирина</t>
  </si>
  <si>
    <t>400х352хШирина</t>
  </si>
  <si>
    <t>1800х400х352</t>
  </si>
  <si>
    <t>2100х400х352</t>
  </si>
  <si>
    <t>400х2114х570</t>
  </si>
  <si>
    <t>450х2114х570</t>
  </si>
  <si>
    <t>2114х550хШирина</t>
  </si>
  <si>
    <t>350х2114х570</t>
  </si>
  <si>
    <t>490х2114х570</t>
  </si>
  <si>
    <t>550х2114х300</t>
  </si>
  <si>
    <t>550х2114х280</t>
  </si>
  <si>
    <t>770х2114х570</t>
  </si>
  <si>
    <t>910х2114х570</t>
  </si>
  <si>
    <t>1400х2114х1000</t>
  </si>
  <si>
    <t>1500х2114х1100</t>
  </si>
  <si>
    <t>920х2114х920</t>
  </si>
  <si>
    <t>1100х2114х1100</t>
  </si>
  <si>
    <t>Габаритные размеры (мм.): 170х353хШирина</t>
  </si>
  <si>
    <t>772х825х570</t>
  </si>
  <si>
    <t>912х825х570</t>
  </si>
  <si>
    <t>700х2114х370</t>
  </si>
  <si>
    <t>800х2114х370</t>
  </si>
  <si>
    <t>550х1340х282</t>
  </si>
  <si>
    <t>Схематический разбор блока по частям</t>
  </si>
  <si>
    <t>Для удобства и более быстрого получения информации по модулю, мы добавили иформационные вставки в блоки с изображением изделия.</t>
  </si>
  <si>
    <r>
      <t xml:space="preserve">В верхнем левом углу находится тип и характеристика петель (подробнее: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 xml:space="preserve">90° - петля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>акладная, 90° угол открытия 95°). В правом верхнем углу - количество.</t>
    </r>
  </si>
  <si>
    <t>В нижнем левом углу - направляющие (подробнее: размер направляющих 450мм.). Соответственно в правом нижнем углу их количество.</t>
  </si>
  <si>
    <t>Ниже приведена таблица с расшифровкой характеристики и типа петель.</t>
  </si>
  <si>
    <t xml:space="preserve">Тип петли </t>
  </si>
  <si>
    <t>Угол корпуса</t>
  </si>
  <si>
    <t>Угол открытия</t>
  </si>
  <si>
    <t>Н90° (Накладная)</t>
  </si>
  <si>
    <t>В90° (Вкладная)</t>
  </si>
  <si>
    <t>Н45° (Накладная)</t>
  </si>
  <si>
    <t>Н165° (Накладная)</t>
  </si>
  <si>
    <t>Допустимые размеры матраса по высоте: 130-160 мм.</t>
  </si>
  <si>
    <t>Репс 23</t>
  </si>
  <si>
    <t>Вельвет люкс</t>
  </si>
  <si>
    <t>1160х350хШирина</t>
  </si>
  <si>
    <t>ВНИМАНИЕ*:  Фабрика гарантирует нормальную работу газлифтов в кроватях (VB, VBT) с подъёмным механизмом, только в сочетании с матрасами нашей фабрики. В случае приобретения покупателем матраса стороннего производителя - претензии, предъявляемые к работе подъёмного механизма приниматься не будут!</t>
  </si>
  <si>
    <t>Глубина прямой столешницы составляет 550 мм, а максимальная длинна – 2750 мм.  Максимальные размеры угловой столешницы составляет 2700х1400 мм вдоль текстуры плиты (если таковая имеется), либо 2000х1400 мм поперёк текстуры. В случае превышения указанных размеров столешниц, необходимо разделить столешницу на составные части. При оформлении заказа с угловыми столешницами необходимо указывать направление текстуры двухсторонней стрелкой. В случае отсутствия таковой отметки, детали (столешницы) могут быть изготовлены по умолчанию, т.е. текстура будет направлена параллельно большему размеру.</t>
  </si>
  <si>
    <t>VG649RQ</t>
  </si>
  <si>
    <t>VG649LQ</t>
  </si>
  <si>
    <t>VTS649Q</t>
  </si>
  <si>
    <t>VTS663Q</t>
  </si>
  <si>
    <t>Прикроват.с 1-им ящик.</t>
  </si>
  <si>
    <t>2-х эт., с 4-я ящ., правая</t>
  </si>
  <si>
    <t>980х785х370</t>
  </si>
  <si>
    <t>2-х эт., с 4-я ящ., левая</t>
  </si>
  <si>
    <t>C 2-мя ящ., универс.</t>
  </si>
  <si>
    <t>Под TV, с 2-мя двер.</t>
  </si>
  <si>
    <t>1-этажная, с 2-мя ящ., универс.</t>
  </si>
  <si>
    <t>2-х этаж.,с 4-мя ящ.,унив.</t>
  </si>
  <si>
    <t>2-х этаж.,с 4-мя ящ.унив.</t>
  </si>
  <si>
    <t>Подстольная, с 2-мя ящ., универс.</t>
  </si>
  <si>
    <t>3-х этаж., с 4-мя ящ., универс.</t>
  </si>
  <si>
    <t>1980х960х1158</t>
  </si>
  <si>
    <t>1980х960х1358</t>
  </si>
  <si>
    <t>Максимальная длина столешницы 2750мм.</t>
  </si>
  <si>
    <t>Минимальная длина одного крыла угловой столешницы 900мм.</t>
  </si>
  <si>
    <t>VTS370</t>
  </si>
  <si>
    <t>VTS380</t>
  </si>
  <si>
    <t>В графе стоимость указана цена за 1000мм. (кроме угловых столешниц).</t>
  </si>
  <si>
    <t>772x425x470</t>
  </si>
  <si>
    <t>912x425x470</t>
  </si>
  <si>
    <t>490х600х470</t>
  </si>
  <si>
    <t>490х1125х470</t>
  </si>
  <si>
    <t>630х600х470</t>
  </si>
  <si>
    <t>630х1125х470</t>
  </si>
  <si>
    <t>350 мм.</t>
  </si>
  <si>
    <t>Подушка декоративная</t>
  </si>
  <si>
    <t>1 шт</t>
  </si>
  <si>
    <t>Мягкая спинка для кровати-дивана (1900 мм)</t>
  </si>
  <si>
    <t>В комплект входит 2 подушки 960х450мм</t>
  </si>
  <si>
    <t>1920х450</t>
  </si>
  <si>
    <t>Мягкая спинка для кровати-дивана (2000 мм)</t>
  </si>
  <si>
    <t>В комплект входит 2 подушки 1010х450мм</t>
  </si>
  <si>
    <t>2020х450</t>
  </si>
  <si>
    <t>Правильный расчёт производится только в программе БазисСалон с учетом как и точной площади, так и периметра,
а цена в прайсе за один метр дана лишь для приблизительных расчётов</t>
  </si>
  <si>
    <t>Кашемир серый</t>
  </si>
  <si>
    <t>Кашемир серый / Белый фасадный</t>
  </si>
  <si>
    <t>Бархат фрапучино</t>
  </si>
  <si>
    <t>VBL110</t>
  </si>
  <si>
    <t>VBL112</t>
  </si>
  <si>
    <t>VBL210</t>
  </si>
  <si>
    <t>VBL212</t>
  </si>
  <si>
    <t>VBL310Q</t>
  </si>
  <si>
    <t>VBL312Q</t>
  </si>
  <si>
    <t>VBT03Q</t>
  </si>
  <si>
    <t>VBT04Q</t>
  </si>
  <si>
    <t>VDL1Q</t>
  </si>
  <si>
    <t>VDL2LQ</t>
  </si>
  <si>
    <t>VDL2RQ</t>
  </si>
  <si>
    <t>VDL3Q</t>
  </si>
  <si>
    <t>VP3120L</t>
  </si>
  <si>
    <t>VP3120R</t>
  </si>
  <si>
    <t>VP3140L</t>
  </si>
  <si>
    <t>VP3140R</t>
  </si>
  <si>
    <t>VP3160L</t>
  </si>
  <si>
    <t>VP3160R</t>
  </si>
  <si>
    <t>VR135L</t>
  </si>
  <si>
    <t>VR135R</t>
  </si>
  <si>
    <t>VR235L</t>
  </si>
  <si>
    <t>VR235R</t>
  </si>
  <si>
    <t>VR430</t>
  </si>
  <si>
    <t>VR535L</t>
  </si>
  <si>
    <t>VR535R</t>
  </si>
  <si>
    <t>VSU31L</t>
  </si>
  <si>
    <t>VSU31R</t>
  </si>
  <si>
    <t>VWC</t>
  </si>
  <si>
    <t>VWLF5535</t>
  </si>
  <si>
    <t>VWLF5540</t>
  </si>
  <si>
    <t>VWLF5545</t>
  </si>
  <si>
    <t>VWLWF</t>
  </si>
  <si>
    <t>Длина, мм</t>
  </si>
  <si>
    <t>2000х900</t>
  </si>
  <si>
    <t>2070х750х969</t>
  </si>
  <si>
    <t>2075х750х969</t>
  </si>
  <si>
    <t>2080х750х969</t>
  </si>
  <si>
    <t>VDL2Q</t>
  </si>
  <si>
    <t>2000x900</t>
  </si>
  <si>
    <t>1900х900
2000x900</t>
  </si>
  <si>
    <t>МРЦ от 14.03.2022г.</t>
  </si>
  <si>
    <t>~3200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</si>
</sst>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#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bel"/>
      <charset val="204"/>
    </font>
    <font>
      <b/>
      <sz val="10"/>
      <color theme="1"/>
      <name val="Abel"/>
      <charset val="204"/>
    </font>
    <font>
      <sz val="9"/>
      <color theme="1"/>
      <name val="Abel"/>
      <charset val="204"/>
    </font>
    <font>
      <b/>
      <sz val="9"/>
      <color theme="1"/>
      <name val="Abel"/>
      <charset val="204"/>
    </font>
    <font>
      <b/>
      <i/>
      <sz val="11"/>
      <color theme="0"/>
      <name val="Abel"/>
      <charset val="204"/>
    </font>
    <font>
      <b/>
      <i/>
      <sz val="10"/>
      <color theme="0"/>
      <name val="Abel"/>
      <charset val="204"/>
    </font>
    <font>
      <b/>
      <i/>
      <sz val="9"/>
      <color theme="0"/>
      <name val="Abel"/>
      <charset val="204"/>
    </font>
    <font>
      <sz val="8.5"/>
      <color theme="1"/>
      <name val="Abel"/>
      <charset val="204"/>
    </font>
    <font>
      <b/>
      <sz val="11"/>
      <color theme="1"/>
      <name val="Abel"/>
      <charset val="204"/>
    </font>
    <font>
      <b/>
      <i/>
      <sz val="8"/>
      <color theme="0"/>
      <name val="Abel"/>
      <charset val="204"/>
    </font>
    <font>
      <b/>
      <sz val="8.5"/>
      <color theme="1"/>
      <name val="Abel"/>
      <charset val="204"/>
    </font>
    <font>
      <b/>
      <sz val="8"/>
      <color theme="1"/>
      <name val="Abel"/>
      <charset val="204"/>
    </font>
    <font>
      <b/>
      <i/>
      <sz val="12"/>
      <color theme="0"/>
      <name val="Abel"/>
      <charset val="204"/>
    </font>
    <font>
      <sz val="11"/>
      <color theme="1"/>
      <name val="CG Omega"/>
      <family val="2"/>
    </font>
    <font>
      <sz val="12"/>
      <color theme="1"/>
      <name val="CG Omega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0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G Omega"/>
      <family val="2"/>
    </font>
    <font>
      <b/>
      <sz val="10"/>
      <color rgb="FFC00000"/>
      <name val="Abel"/>
      <charset val="204"/>
    </font>
    <font>
      <b/>
      <sz val="11"/>
      <color rgb="FFC00000"/>
      <name val="Abel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1"/>
    </font>
    <font>
      <sz val="9"/>
      <color theme="1"/>
      <name val="Calibri"/>
      <family val="2"/>
      <scheme val="minor"/>
    </font>
    <font>
      <sz val="7.5"/>
      <color theme="1"/>
      <name val="Abel [RUS by Daymarius]"/>
    </font>
    <font>
      <sz val="7.5"/>
      <color theme="1" tint="4.9989318521683403E-2"/>
      <name val="Abel [RUS by Daymarius]"/>
    </font>
    <font>
      <sz val="10"/>
      <color theme="1"/>
      <name val="Abel [RUS by Daymarius]"/>
    </font>
    <font>
      <sz val="9"/>
      <color theme="1"/>
      <name val="Abel [RUS by Daymarius]"/>
    </font>
    <font>
      <sz val="8"/>
      <color theme="1"/>
      <name val="Abel [RUS by Daymarius]"/>
    </font>
    <font>
      <b/>
      <i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7"/>
      <color theme="1" tint="4.9989318521683403E-2"/>
      <name val="Abel [RUS by Daymarius]"/>
    </font>
    <font>
      <b/>
      <sz val="10"/>
      <color theme="1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theme="1"/>
      </patternFill>
    </fill>
  </fills>
  <borders count="10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 style="hair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hair">
        <color theme="1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indexed="64"/>
      </top>
      <bottom style="thin">
        <color theme="1"/>
      </bottom>
      <diagonal/>
    </border>
    <border>
      <left style="hair">
        <color theme="1"/>
      </left>
      <right style="hair">
        <color indexed="64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 style="thin">
        <color theme="1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theme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2" fillId="0" borderId="0"/>
  </cellStyleXfs>
  <cellXfs count="388">
    <xf numFmtId="0" fontId="0" fillId="0" borderId="0" xfId="0"/>
    <xf numFmtId="0" fontId="15" fillId="0" borderId="0" xfId="0" applyFont="1"/>
    <xf numFmtId="0" fontId="19" fillId="5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5" fillId="0" borderId="0" xfId="0" applyFont="1"/>
    <xf numFmtId="0" fontId="21" fillId="0" borderId="85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1" fillId="0" borderId="36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2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31" fillId="6" borderId="10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5" fillId="2" borderId="22" xfId="0" applyFont="1" applyFill="1" applyBorder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0" fillId="0" borderId="64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16" xfId="0" applyBorder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64" fontId="3" fillId="0" borderId="18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164" fontId="3" fillId="0" borderId="13" xfId="0" applyNumberFormat="1" applyFont="1" applyBorder="1" applyAlignment="1" applyProtection="1">
      <alignment horizontal="center" vertical="center"/>
      <protection hidden="1"/>
    </xf>
    <xf numFmtId="164" fontId="3" fillId="0" borderId="20" xfId="0" applyNumberFormat="1" applyFont="1" applyBorder="1" applyAlignment="1" applyProtection="1">
      <alignment horizontal="center" vertical="center"/>
      <protection hidden="1"/>
    </xf>
    <xf numFmtId="164" fontId="3" fillId="0" borderId="19" xfId="0" applyNumberFormat="1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164" fontId="13" fillId="0" borderId="52" xfId="0" applyNumberFormat="1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164" fontId="13" fillId="0" borderId="49" xfId="0" applyNumberFormat="1" applyFont="1" applyBorder="1" applyAlignment="1" applyProtection="1">
      <alignment horizontal="center" vertical="center"/>
      <protection hidden="1"/>
    </xf>
    <xf numFmtId="164" fontId="28" fillId="3" borderId="50" xfId="0" applyNumberFormat="1" applyFont="1" applyFill="1" applyBorder="1" applyAlignment="1" applyProtection="1">
      <alignment horizontal="center" vertical="center"/>
      <protection hidden="1"/>
    </xf>
    <xf numFmtId="0" fontId="2" fillId="0" borderId="51" xfId="0" applyFont="1" applyBorder="1" applyAlignment="1" applyProtection="1">
      <alignment horizontal="center" vertical="center"/>
      <protection hidden="1"/>
    </xf>
    <xf numFmtId="164" fontId="5" fillId="0" borderId="53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164" fontId="3" fillId="0" borderId="33" xfId="0" applyNumberFormat="1" applyFont="1" applyBorder="1" applyAlignment="1" applyProtection="1">
      <alignment horizontal="center" vertical="center"/>
      <protection hidden="1"/>
    </xf>
    <xf numFmtId="0" fontId="0" fillId="2" borderId="89" xfId="0" applyFill="1" applyBorder="1"/>
    <xf numFmtId="0" fontId="0" fillId="0" borderId="90" xfId="0" applyBorder="1"/>
    <xf numFmtId="0" fontId="25" fillId="0" borderId="92" xfId="0" applyFont="1" applyBorder="1" applyAlignment="1">
      <alignment horizontal="center"/>
    </xf>
    <xf numFmtId="0" fontId="0" fillId="0" borderId="92" xfId="0" applyBorder="1"/>
    <xf numFmtId="0" fontId="25" fillId="0" borderId="93" xfId="0" applyFont="1" applyBorder="1" applyAlignment="1">
      <alignment horizontal="center"/>
    </xf>
    <xf numFmtId="0" fontId="0" fillId="0" borderId="94" xfId="0" applyBorder="1"/>
    <xf numFmtId="0" fontId="0" fillId="0" borderId="95" xfId="0" applyBorder="1"/>
    <xf numFmtId="49" fontId="25" fillId="0" borderId="95" xfId="0" applyNumberFormat="1" applyFont="1" applyBorder="1" applyAlignment="1">
      <alignment horizontal="center" vertical="center"/>
    </xf>
    <xf numFmtId="164" fontId="33" fillId="0" borderId="24" xfId="0" applyNumberFormat="1" applyFont="1" applyBorder="1" applyAlignment="1" applyProtection="1">
      <alignment horizontal="left" vertical="center"/>
      <protection hidden="1"/>
    </xf>
    <xf numFmtId="164" fontId="34" fillId="3" borderId="26" xfId="0" applyNumberFormat="1" applyFont="1" applyFill="1" applyBorder="1" applyAlignment="1" applyProtection="1">
      <alignment horizontal="left" vertical="center"/>
      <protection hidden="1"/>
    </xf>
    <xf numFmtId="164" fontId="33" fillId="0" borderId="25" xfId="0" applyNumberFormat="1" applyFont="1" applyBorder="1" applyAlignment="1" applyProtection="1">
      <alignment horizontal="left" vertical="center"/>
      <protection hidden="1"/>
    </xf>
    <xf numFmtId="164" fontId="34" fillId="3" borderId="34" xfId="0" applyNumberFormat="1" applyFont="1" applyFill="1" applyBorder="1" applyAlignment="1" applyProtection="1">
      <alignment horizontal="left" vertical="center"/>
      <protection hidden="1"/>
    </xf>
    <xf numFmtId="164" fontId="33" fillId="0" borderId="0" xfId="0" applyNumberFormat="1" applyFont="1" applyAlignment="1" applyProtection="1">
      <alignment horizontal="left" vertical="center"/>
      <protection hidden="1"/>
    </xf>
    <xf numFmtId="164" fontId="34" fillId="3" borderId="0" xfId="0" applyNumberFormat="1" applyFont="1" applyFill="1" applyAlignment="1" applyProtection="1">
      <alignment horizontal="left" vertical="center"/>
      <protection hidden="1"/>
    </xf>
    <xf numFmtId="164" fontId="34" fillId="3" borderId="34" xfId="0" applyNumberFormat="1" applyFont="1" applyFill="1" applyBorder="1" applyAlignment="1" applyProtection="1">
      <alignment horizontal="center" vertical="center"/>
      <protection hidden="1"/>
    </xf>
    <xf numFmtId="164" fontId="33" fillId="0" borderId="25" xfId="0" applyNumberFormat="1" applyFont="1" applyBorder="1" applyAlignment="1" applyProtection="1">
      <alignment horizontal="center" vertical="center"/>
      <protection hidden="1"/>
    </xf>
    <xf numFmtId="164" fontId="3" fillId="0" borderId="42" xfId="0" applyNumberFormat="1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164" fontId="33" fillId="0" borderId="29" xfId="0" applyNumberFormat="1" applyFont="1" applyBorder="1" applyAlignment="1" applyProtection="1">
      <alignment horizontal="center" vertical="center"/>
      <protection hidden="1"/>
    </xf>
    <xf numFmtId="0" fontId="33" fillId="0" borderId="99" xfId="0" applyFont="1" applyBorder="1" applyAlignment="1" applyProtection="1">
      <alignment horizontal="center" vertical="center"/>
      <protection hidden="1"/>
    </xf>
    <xf numFmtId="0" fontId="33" fillId="0" borderId="30" xfId="0" applyFont="1" applyBorder="1" applyAlignment="1" applyProtection="1">
      <alignment horizontal="center" vertical="center"/>
      <protection hidden="1"/>
    </xf>
    <xf numFmtId="164" fontId="37" fillId="3" borderId="34" xfId="0" applyNumberFormat="1" applyFont="1" applyFill="1" applyBorder="1" applyAlignment="1" applyProtection="1">
      <alignment vertical="center"/>
      <protection hidden="1"/>
    </xf>
    <xf numFmtId="164" fontId="33" fillId="0" borderId="100" xfId="0" applyNumberFormat="1" applyFont="1" applyBorder="1" applyAlignment="1" applyProtection="1">
      <alignment horizontal="center" vertical="center"/>
      <protection hidden="1"/>
    </xf>
    <xf numFmtId="164" fontId="36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0" borderId="85" xfId="0" applyFont="1" applyBorder="1" applyAlignment="1" applyProtection="1">
      <alignment horizontal="center" vertical="center"/>
      <protection hidden="1"/>
    </xf>
    <xf numFmtId="164" fontId="28" fillId="3" borderId="23" xfId="0" applyNumberFormat="1" applyFont="1" applyFill="1" applyBorder="1" applyAlignment="1" applyProtection="1">
      <alignment horizontal="center" vertical="center"/>
      <protection hidden="1"/>
    </xf>
    <xf numFmtId="0" fontId="33" fillId="0" borderId="10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25" fillId="0" borderId="0" xfId="0" applyFont="1" applyAlignment="1">
      <alignment horizontal="left"/>
    </xf>
    <xf numFmtId="0" fontId="0" fillId="0" borderId="76" xfId="0" applyBorder="1" applyAlignment="1">
      <alignment horizontal="center" vertical="center" wrapText="1"/>
    </xf>
    <xf numFmtId="0" fontId="40" fillId="0" borderId="0" xfId="0" applyFont="1" applyProtection="1">
      <protection hidden="1"/>
    </xf>
    <xf numFmtId="164" fontId="33" fillId="0" borderId="62" xfId="0" applyNumberFormat="1" applyFont="1" applyBorder="1" applyAlignment="1" applyProtection="1">
      <alignment horizontal="center" vertical="center"/>
      <protection hidden="1"/>
    </xf>
    <xf numFmtId="164" fontId="37" fillId="3" borderId="3" xfId="0" applyNumberFormat="1" applyFont="1" applyFill="1" applyBorder="1" applyAlignment="1" applyProtection="1">
      <alignment vertical="center"/>
      <protection hidden="1"/>
    </xf>
    <xf numFmtId="0" fontId="3" fillId="0" borderId="27" xfId="0" applyFont="1" applyBorder="1" applyAlignment="1" applyProtection="1">
      <alignment horizontal="center" vertical="center"/>
      <protection hidden="1"/>
    </xf>
    <xf numFmtId="0" fontId="3" fillId="0" borderId="36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164" fontId="28" fillId="3" borderId="28" xfId="0" applyNumberFormat="1" applyFont="1" applyFill="1" applyBorder="1" applyAlignment="1" applyProtection="1">
      <alignment horizontal="center" vertical="center"/>
      <protection hidden="1"/>
    </xf>
    <xf numFmtId="164" fontId="28" fillId="3" borderId="35" xfId="0" applyNumberFormat="1" applyFont="1" applyFill="1" applyBorder="1" applyAlignment="1" applyProtection="1">
      <alignment horizontal="center" vertical="center"/>
      <protection hidden="1"/>
    </xf>
    <xf numFmtId="164" fontId="28" fillId="3" borderId="30" xfId="0" applyNumberFormat="1" applyFont="1" applyFill="1" applyBorder="1" applyAlignment="1" applyProtection="1">
      <alignment horizontal="center" vertical="center"/>
      <protection hidden="1"/>
    </xf>
    <xf numFmtId="164" fontId="28" fillId="3" borderId="28" xfId="0" applyNumberFormat="1" applyFont="1" applyFill="1" applyBorder="1" applyAlignment="1" applyProtection="1">
      <alignment horizontal="center" vertical="center"/>
      <protection hidden="1"/>
    </xf>
    <xf numFmtId="164" fontId="28" fillId="3" borderId="26" xfId="0" applyNumberFormat="1" applyFont="1" applyFill="1" applyBorder="1" applyAlignment="1" applyProtection="1">
      <alignment horizontal="center" vertical="center"/>
      <protection hidden="1"/>
    </xf>
    <xf numFmtId="164" fontId="28" fillId="3" borderId="2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 vertical="center"/>
      <protection hidden="1"/>
    </xf>
    <xf numFmtId="0" fontId="3" fillId="0" borderId="36" xfId="0" applyFont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164" fontId="43" fillId="3" borderId="34" xfId="0" applyNumberFormat="1" applyFont="1" applyFill="1" applyBorder="1" applyAlignment="1" applyProtection="1">
      <alignment horizontal="left" vertical="center"/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" xfId="0" applyBorder="1" applyProtection="1">
      <protection hidden="1"/>
    </xf>
    <xf numFmtId="0" fontId="0" fillId="0" borderId="10" xfId="0" applyBorder="1" applyProtection="1">
      <protection hidden="1"/>
    </xf>
    <xf numFmtId="164" fontId="28" fillId="3" borderId="0" xfId="0" applyNumberFormat="1" applyFont="1" applyFill="1" applyAlignment="1" applyProtection="1">
      <alignment horizontal="center" vertical="center"/>
      <protection hidden="1"/>
    </xf>
    <xf numFmtId="164" fontId="33" fillId="0" borderId="0" xfId="0" applyNumberFormat="1" applyFont="1" applyAlignment="1" applyProtection="1">
      <alignment horizontal="center" vertical="center"/>
      <protection hidden="1"/>
    </xf>
    <xf numFmtId="164" fontId="34" fillId="3" borderId="0" xfId="0" applyNumberFormat="1" applyFont="1" applyFill="1" applyAlignment="1" applyProtection="1">
      <alignment horizontal="center" vertical="center"/>
      <protection hidden="1"/>
    </xf>
    <xf numFmtId="0" fontId="19" fillId="5" borderId="3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76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44" fillId="0" borderId="104" xfId="1" applyFont="1" applyBorder="1" applyAlignment="1">
      <alignment horizontal="center" vertical="center" wrapText="1"/>
    </xf>
    <xf numFmtId="165" fontId="44" fillId="0" borderId="104" xfId="1" applyNumberFormat="1" applyFont="1" applyBorder="1" applyAlignment="1">
      <alignment horizontal="center" vertical="center"/>
    </xf>
    <xf numFmtId="0" fontId="3" fillId="0" borderId="36" xfId="0" applyFont="1" applyBorder="1" applyAlignment="1" applyProtection="1">
      <alignment horizontal="center" vertical="center"/>
      <protection hidden="1"/>
    </xf>
    <xf numFmtId="164" fontId="28" fillId="3" borderId="28" xfId="0" applyNumberFormat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164" fontId="17" fillId="0" borderId="69" xfId="0" applyNumberFormat="1" applyFont="1" applyBorder="1" applyAlignment="1">
      <alignment horizontal="center" vertical="center"/>
    </xf>
    <xf numFmtId="164" fontId="17" fillId="0" borderId="7" xfId="0" applyNumberFormat="1" applyFont="1" applyBorder="1" applyAlignment="1">
      <alignment horizontal="center" vertical="center"/>
    </xf>
    <xf numFmtId="0" fontId="0" fillId="0" borderId="65" xfId="0" applyBorder="1"/>
    <xf numFmtId="0" fontId="0" fillId="0" borderId="11" xfId="0" applyBorder="1"/>
    <xf numFmtId="0" fontId="0" fillId="0" borderId="12" xfId="0" applyBorder="1"/>
    <xf numFmtId="0" fontId="17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164" fontId="17" fillId="0" borderId="65" xfId="0" applyNumberFormat="1" applyFont="1" applyBorder="1" applyAlignment="1">
      <alignment horizontal="center" vertical="center"/>
    </xf>
    <xf numFmtId="164" fontId="17" fillId="0" borderId="12" xfId="0" applyNumberFormat="1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164" fontId="17" fillId="0" borderId="75" xfId="0" applyNumberFormat="1" applyFont="1" applyBorder="1" applyAlignment="1">
      <alignment horizontal="center" vertical="center"/>
    </xf>
    <xf numFmtId="164" fontId="17" fillId="0" borderId="79" xfId="0" applyNumberFormat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164" fontId="17" fillId="0" borderId="72" xfId="0" applyNumberFormat="1" applyFont="1" applyBorder="1" applyAlignment="1">
      <alignment horizontal="center" vertical="center"/>
    </xf>
    <xf numFmtId="164" fontId="17" fillId="0" borderId="17" xfId="0" applyNumberFormat="1" applyFont="1" applyBorder="1" applyAlignment="1">
      <alignment horizontal="center" vertical="center"/>
    </xf>
    <xf numFmtId="164" fontId="17" fillId="0" borderId="74" xfId="0" applyNumberFormat="1" applyFont="1" applyBorder="1" applyAlignment="1">
      <alignment horizontal="center" vertical="center"/>
    </xf>
    <xf numFmtId="164" fontId="17" fillId="0" borderId="80" xfId="0" applyNumberFormat="1" applyFont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7" xfId="0" applyBorder="1" applyAlignment="1">
      <alignment horizontal="center"/>
    </xf>
    <xf numFmtId="164" fontId="17" fillId="0" borderId="70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8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82" xfId="0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84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82" xfId="0" applyFont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164" fontId="17" fillId="0" borderId="69" xfId="0" applyNumberFormat="1" applyFont="1" applyFill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 vertical="center"/>
    </xf>
    <xf numFmtId="164" fontId="17" fillId="0" borderId="74" xfId="0" applyNumberFormat="1" applyFont="1" applyFill="1" applyBorder="1" applyAlignment="1">
      <alignment horizontal="center" vertical="center"/>
    </xf>
    <xf numFmtId="164" fontId="17" fillId="0" borderId="80" xfId="0" applyNumberFormat="1" applyFont="1" applyFill="1" applyBorder="1" applyAlignment="1">
      <alignment horizontal="center" vertical="center"/>
    </xf>
    <xf numFmtId="0" fontId="17" fillId="0" borderId="62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63" xfId="0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3" xfId="0" applyBorder="1" applyAlignment="1">
      <alignment horizontal="center"/>
    </xf>
    <xf numFmtId="164" fontId="17" fillId="0" borderId="11" xfId="0" applyNumberFormat="1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 wrapText="1"/>
    </xf>
    <xf numFmtId="164" fontId="17" fillId="0" borderId="75" xfId="0" applyNumberFormat="1" applyFont="1" applyFill="1" applyBorder="1" applyAlignment="1">
      <alignment horizontal="center" vertical="center"/>
    </xf>
    <xf numFmtId="164" fontId="17" fillId="0" borderId="79" xfId="0" applyNumberFormat="1" applyFont="1" applyFill="1" applyBorder="1" applyAlignment="1">
      <alignment horizontal="center" vertical="center"/>
    </xf>
    <xf numFmtId="164" fontId="17" fillId="0" borderId="71" xfId="0" applyNumberFormat="1" applyFont="1" applyFill="1" applyBorder="1" applyAlignment="1">
      <alignment horizontal="center" vertical="center"/>
    </xf>
    <xf numFmtId="164" fontId="17" fillId="0" borderId="10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 wrapText="1"/>
    </xf>
    <xf numFmtId="0" fontId="0" fillId="0" borderId="7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68" xfId="0" applyFill="1" applyBorder="1" applyAlignment="1">
      <alignment horizontal="center" vertical="center" wrapText="1"/>
    </xf>
    <xf numFmtId="0" fontId="0" fillId="0" borderId="76" xfId="0" applyFill="1" applyBorder="1" applyAlignment="1">
      <alignment horizontal="center" vertical="center"/>
    </xf>
    <xf numFmtId="0" fontId="0" fillId="0" borderId="83" xfId="0" applyFill="1" applyBorder="1" applyAlignment="1">
      <alignment horizontal="center" vertical="center"/>
    </xf>
    <xf numFmtId="0" fontId="0" fillId="0" borderId="7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0" fillId="0" borderId="72" xfId="0" applyBorder="1"/>
    <xf numFmtId="0" fontId="0" fillId="0" borderId="31" xfId="0" applyBorder="1"/>
    <xf numFmtId="0" fontId="0" fillId="0" borderId="32" xfId="0" applyBorder="1"/>
    <xf numFmtId="164" fontId="17" fillId="0" borderId="103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58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9" fillId="3" borderId="57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68" xfId="0" applyFont="1" applyFill="1" applyBorder="1" applyAlignment="1">
      <alignment horizontal="center" vertical="center"/>
    </xf>
    <xf numFmtId="0" fontId="0" fillId="0" borderId="73" xfId="0" applyBorder="1"/>
    <xf numFmtId="0" fontId="0" fillId="0" borderId="13" xfId="0" applyBorder="1"/>
    <xf numFmtId="0" fontId="18" fillId="0" borderId="1" xfId="0" applyFont="1" applyBorder="1" applyAlignment="1">
      <alignment horizontal="right" vertical="center"/>
    </xf>
    <xf numFmtId="0" fontId="19" fillId="5" borderId="21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0" fillId="0" borderId="73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61" xfId="0" applyBorder="1"/>
    <xf numFmtId="0" fontId="16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0" fillId="0" borderId="7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64" fontId="17" fillId="0" borderId="14" xfId="0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8" xfId="0" applyBorder="1" applyAlignment="1">
      <alignment horizontal="center"/>
    </xf>
    <xf numFmtId="164" fontId="17" fillId="0" borderId="71" xfId="0" applyNumberFormat="1" applyFont="1" applyBorder="1" applyAlignment="1">
      <alignment horizontal="center" vertical="center"/>
    </xf>
    <xf numFmtId="164" fontId="17" fillId="0" borderId="10" xfId="0" applyNumberFormat="1" applyFont="1" applyBorder="1" applyAlignment="1">
      <alignment horizontal="center" vertical="center"/>
    </xf>
    <xf numFmtId="164" fontId="17" fillId="0" borderId="70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98" xfId="0" applyFont="1" applyBorder="1" applyAlignment="1">
      <alignment horizontal="center" vertical="center"/>
    </xf>
    <xf numFmtId="0" fontId="25" fillId="0" borderId="94" xfId="0" applyFont="1" applyBorder="1" applyAlignment="1">
      <alignment horizontal="center" vertical="center"/>
    </xf>
    <xf numFmtId="0" fontId="25" fillId="0" borderId="92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0" fillId="2" borderId="87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88" xfId="0" applyFill="1" applyBorder="1" applyAlignment="1">
      <alignment horizont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1" xfId="0" applyFont="1" applyBorder="1" applyAlignment="1">
      <alignment horizontal="center" vertical="center"/>
    </xf>
    <xf numFmtId="0" fontId="25" fillId="0" borderId="92" xfId="0" applyFont="1" applyBorder="1" applyAlignment="1">
      <alignment horizontal="center" vertical="center"/>
    </xf>
    <xf numFmtId="0" fontId="32" fillId="0" borderId="92" xfId="0" applyFont="1" applyBorder="1" applyAlignment="1">
      <alignment horizontal="center"/>
    </xf>
    <xf numFmtId="0" fontId="38" fillId="0" borderId="0" xfId="0" applyFont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25" fillId="0" borderId="3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0" fillId="0" borderId="2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5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7" fillId="4" borderId="21" xfId="0" applyFont="1" applyFill="1" applyBorder="1" applyAlignment="1" applyProtection="1">
      <alignment horizontal="center" vertical="center"/>
      <protection hidden="1"/>
    </xf>
    <xf numFmtId="0" fontId="7" fillId="4" borderId="4" xfId="0" applyFont="1" applyFill="1" applyBorder="1" applyAlignment="1" applyProtection="1">
      <alignment horizontal="center" vertical="center"/>
      <protection hidden="1"/>
    </xf>
    <xf numFmtId="164" fontId="10" fillId="0" borderId="27" xfId="0" applyNumberFormat="1" applyFont="1" applyBorder="1" applyAlignment="1" applyProtection="1">
      <alignment horizontal="center" vertical="center"/>
      <protection hidden="1"/>
    </xf>
    <xf numFmtId="164" fontId="10" fillId="0" borderId="67" xfId="0" applyNumberFormat="1" applyFont="1" applyBorder="1" applyAlignment="1" applyProtection="1">
      <alignment horizontal="center" vertical="center"/>
      <protection hidden="1"/>
    </xf>
    <xf numFmtId="164" fontId="28" fillId="3" borderId="28" xfId="0" applyNumberFormat="1" applyFont="1" applyFill="1" applyBorder="1" applyAlignment="1" applyProtection="1">
      <alignment horizontal="center" vertical="center"/>
      <protection hidden="1"/>
    </xf>
    <xf numFmtId="164" fontId="28" fillId="3" borderId="66" xfId="0" applyNumberFormat="1" applyFont="1" applyFill="1" applyBorder="1" applyAlignment="1" applyProtection="1">
      <alignment horizontal="center" vertical="center"/>
      <protection hidden="1"/>
    </xf>
    <xf numFmtId="164" fontId="28" fillId="3" borderId="35" xfId="0" applyNumberFormat="1" applyFont="1" applyFill="1" applyBorder="1" applyAlignment="1" applyProtection="1">
      <alignment horizontal="center" vertical="center"/>
      <protection hidden="1"/>
    </xf>
    <xf numFmtId="0" fontId="7" fillId="4" borderId="16" xfId="0" applyFont="1" applyFill="1" applyBorder="1" applyAlignment="1" applyProtection="1">
      <alignment horizontal="center" vertical="center"/>
      <protection hidden="1"/>
    </xf>
    <xf numFmtId="0" fontId="3" fillId="0" borderId="27" xfId="0" applyFont="1" applyBorder="1" applyAlignment="1" applyProtection="1">
      <alignment horizontal="center" vertical="center"/>
      <protection hidden="1"/>
    </xf>
    <xf numFmtId="0" fontId="3" fillId="0" borderId="36" xfId="0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horizontal="left"/>
      <protection hidden="1"/>
    </xf>
    <xf numFmtId="0" fontId="12" fillId="0" borderId="14" xfId="0" applyFont="1" applyBorder="1" applyAlignment="1" applyProtection="1">
      <alignment horizontal="left"/>
      <protection hidden="1"/>
    </xf>
    <xf numFmtId="0" fontId="12" fillId="0" borderId="13" xfId="0" applyFont="1" applyBorder="1" applyAlignment="1" applyProtection="1">
      <alignment horizontal="left"/>
      <protection hidden="1"/>
    </xf>
    <xf numFmtId="0" fontId="12" fillId="0" borderId="31" xfId="0" applyFont="1" applyBorder="1" applyAlignment="1" applyProtection="1">
      <alignment horizontal="left"/>
      <protection hidden="1"/>
    </xf>
    <xf numFmtId="0" fontId="9" fillId="0" borderId="13" xfId="0" applyFont="1" applyBorder="1" applyAlignment="1" applyProtection="1">
      <alignment horizontal="left"/>
      <protection hidden="1"/>
    </xf>
    <xf numFmtId="164" fontId="27" fillId="3" borderId="28" xfId="0" applyNumberFormat="1" applyFont="1" applyFill="1" applyBorder="1" applyAlignment="1" applyProtection="1">
      <alignment horizontal="center" vertical="center"/>
      <protection hidden="1"/>
    </xf>
    <xf numFmtId="164" fontId="27" fillId="3" borderId="35" xfId="0" applyNumberFormat="1" applyFont="1" applyFill="1" applyBorder="1" applyAlignment="1" applyProtection="1">
      <alignment horizontal="center" vertical="center"/>
      <protection hidden="1"/>
    </xf>
    <xf numFmtId="0" fontId="3" fillId="0" borderId="67" xfId="0" applyFont="1" applyBorder="1" applyAlignment="1" applyProtection="1">
      <alignment horizontal="center"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6" fillId="4" borderId="16" xfId="0" applyFont="1" applyFill="1" applyBorder="1" applyAlignment="1" applyProtection="1">
      <alignment horizontal="center" vertical="center"/>
      <protection hidden="1"/>
    </xf>
    <xf numFmtId="0" fontId="6" fillId="4" borderId="4" xfId="0" applyFont="1" applyFill="1" applyBorder="1" applyAlignment="1" applyProtection="1">
      <alignment horizontal="center" vertical="center"/>
      <protection hidden="1"/>
    </xf>
    <xf numFmtId="0" fontId="6" fillId="4" borderId="21" xfId="0" applyFont="1" applyFill="1" applyBorder="1" applyAlignment="1" applyProtection="1">
      <alignment horizontal="center" vertical="center"/>
      <protection hidden="1"/>
    </xf>
    <xf numFmtId="0" fontId="37" fillId="0" borderId="62" xfId="0" applyFont="1" applyBorder="1" applyAlignment="1" applyProtection="1">
      <alignment horizontal="center"/>
      <protection hidden="1"/>
    </xf>
    <xf numFmtId="0" fontId="37" fillId="0" borderId="11" xfId="0" applyFont="1" applyBorder="1" applyAlignment="1" applyProtection="1">
      <alignment horizontal="center"/>
      <protection hidden="1"/>
    </xf>
    <xf numFmtId="0" fontId="37" fillId="0" borderId="12" xfId="0" applyFont="1" applyBorder="1" applyAlignment="1" applyProtection="1">
      <alignment horizontal="center"/>
      <protection hidden="1"/>
    </xf>
    <xf numFmtId="0" fontId="37" fillId="0" borderId="10" xfId="0" applyFont="1" applyBorder="1" applyAlignment="1" applyProtection="1">
      <alignment horizont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8" fillId="4" borderId="21" xfId="0" applyFont="1" applyFill="1" applyBorder="1" applyAlignment="1" applyProtection="1">
      <alignment horizontal="center" vertical="center"/>
      <protection hidden="1"/>
    </xf>
    <xf numFmtId="164" fontId="10" fillId="0" borderId="36" xfId="0" applyNumberFormat="1" applyFont="1" applyBorder="1" applyAlignment="1" applyProtection="1">
      <alignment horizontal="center" vertical="center"/>
      <protection hidden="1"/>
    </xf>
    <xf numFmtId="164" fontId="10" fillId="0" borderId="29" xfId="0" applyNumberFormat="1" applyFont="1" applyBorder="1" applyAlignment="1" applyProtection="1">
      <alignment horizontal="center" vertical="center"/>
      <protection hidden="1"/>
    </xf>
    <xf numFmtId="164" fontId="28" fillId="3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44" xfId="0" applyBorder="1" applyAlignment="1" applyProtection="1">
      <alignment horizontal="center"/>
      <protection hidden="1"/>
    </xf>
    <xf numFmtId="0" fontId="0" fillId="0" borderId="45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14" fillId="4" borderId="39" xfId="0" applyFont="1" applyFill="1" applyBorder="1" applyAlignment="1" applyProtection="1">
      <alignment horizontal="center" vertical="center"/>
      <protection hidden="1"/>
    </xf>
    <xf numFmtId="0" fontId="14" fillId="4" borderId="44" xfId="0" applyFont="1" applyFill="1" applyBorder="1" applyAlignment="1" applyProtection="1">
      <alignment horizontal="center" vertical="center"/>
      <protection hidden="1"/>
    </xf>
    <xf numFmtId="0" fontId="14" fillId="4" borderId="37" xfId="0" applyFont="1" applyFill="1" applyBorder="1" applyAlignment="1" applyProtection="1">
      <alignment horizontal="center" vertical="center"/>
      <protection hidden="1"/>
    </xf>
    <xf numFmtId="0" fontId="14" fillId="4" borderId="48" xfId="0" applyFont="1" applyFill="1" applyBorder="1" applyAlignment="1" applyProtection="1">
      <alignment horizontal="center" vertical="center"/>
      <protection hidden="1"/>
    </xf>
    <xf numFmtId="0" fontId="9" fillId="0" borderId="2" xfId="0" applyFont="1" applyBorder="1" applyProtection="1">
      <protection hidden="1"/>
    </xf>
    <xf numFmtId="0" fontId="9" fillId="0" borderId="13" xfId="0" applyFont="1" applyBorder="1" applyAlignment="1" applyProtection="1">
      <alignment vertical="center" wrapText="1"/>
      <protection hidden="1"/>
    </xf>
    <xf numFmtId="0" fontId="9" fillId="0" borderId="13" xfId="0" applyFont="1" applyBorder="1" applyAlignment="1" applyProtection="1">
      <alignment vertical="center"/>
      <protection hidden="1"/>
    </xf>
    <xf numFmtId="0" fontId="9" fillId="0" borderId="33" xfId="0" applyFont="1" applyBorder="1" applyAlignment="1" applyProtection="1">
      <alignment horizontal="left"/>
      <protection hidden="1"/>
    </xf>
    <xf numFmtId="0" fontId="9" fillId="0" borderId="13" xfId="0" applyFont="1" applyBorder="1" applyProtection="1">
      <protection hidden="1"/>
    </xf>
    <xf numFmtId="0" fontId="9" fillId="0" borderId="55" xfId="0" applyFont="1" applyBorder="1" applyProtection="1">
      <protection hidden="1"/>
    </xf>
    <xf numFmtId="0" fontId="9" fillId="0" borderId="40" xfId="0" applyFont="1" applyBorder="1" applyProtection="1">
      <protection hidden="1"/>
    </xf>
    <xf numFmtId="0" fontId="12" fillId="0" borderId="40" xfId="0" applyFont="1" applyBorder="1" applyProtection="1">
      <protection hidden="1"/>
    </xf>
    <xf numFmtId="0" fontId="12" fillId="0" borderId="41" xfId="0" applyFont="1" applyBorder="1" applyProtection="1"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37" xfId="0" applyBorder="1" applyAlignment="1" applyProtection="1">
      <alignment horizontal="center"/>
      <protection hidden="1"/>
    </xf>
    <xf numFmtId="164" fontId="3" fillId="0" borderId="56" xfId="0" applyNumberFormat="1" applyFont="1" applyBorder="1" applyAlignment="1" applyProtection="1">
      <alignment horizontal="center" vertical="center"/>
      <protection hidden="1"/>
    </xf>
    <xf numFmtId="164" fontId="3" fillId="0" borderId="101" xfId="0" applyNumberFormat="1" applyFont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0" fontId="2" fillId="0" borderId="59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35" fillId="0" borderId="62" xfId="0" applyFont="1" applyBorder="1" applyAlignment="1" applyProtection="1">
      <alignment horizontal="center" vertical="center"/>
      <protection hidden="1"/>
    </xf>
    <xf numFmtId="0" fontId="35" fillId="0" borderId="11" xfId="0" applyFont="1" applyBorder="1" applyAlignment="1" applyProtection="1">
      <alignment horizontal="center" vertical="center"/>
      <protection hidden="1"/>
    </xf>
    <xf numFmtId="0" fontId="35" fillId="0" borderId="12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2" fillId="0" borderId="63" xfId="0" applyFont="1" applyBorder="1" applyAlignment="1" applyProtection="1">
      <alignment horizontal="center" vertical="center"/>
      <protection hidden="1"/>
    </xf>
    <xf numFmtId="0" fontId="0" fillId="0" borderId="84" xfId="0" applyBorder="1" applyAlignment="1" applyProtection="1">
      <alignment horizontal="center"/>
      <protection hidden="1"/>
    </xf>
    <xf numFmtId="0" fontId="0" fillId="0" borderId="80" xfId="0" applyBorder="1" applyAlignment="1" applyProtection="1">
      <alignment horizont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11" fillId="4" borderId="16" xfId="0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35" fillId="0" borderId="9" xfId="0" applyFont="1" applyBorder="1" applyAlignment="1" applyProtection="1">
      <alignment horizontal="center" vertical="center"/>
      <protection hidden="1"/>
    </xf>
    <xf numFmtId="0" fontId="35" fillId="0" borderId="1" xfId="0" applyFont="1" applyBorder="1" applyAlignment="1" applyProtection="1">
      <alignment horizontal="center" vertical="center"/>
      <protection hidden="1"/>
    </xf>
    <xf numFmtId="0" fontId="35" fillId="0" borderId="10" xfId="0" applyFont="1" applyBorder="1" applyAlignment="1" applyProtection="1">
      <alignment horizontal="center" vertical="center"/>
      <protection hidden="1"/>
    </xf>
    <xf numFmtId="0" fontId="11" fillId="4" borderId="21" xfId="0" applyFont="1" applyFill="1" applyBorder="1" applyAlignment="1" applyProtection="1">
      <alignment horizontal="center" vertical="center"/>
      <protection hidden="1"/>
    </xf>
  </cellXfs>
  <cellStyles count="2">
    <cellStyle name="Normal" xfId="1" xr:uid="{00000000-0005-0000-0000-000000000000}"/>
    <cellStyle name="Обычный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charset val="204"/>
        <scheme val="none"/>
      </font>
      <numFmt numFmtId="165" formatCode="##0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family val="2"/>
        <charset val="204"/>
        <scheme val="none"/>
      </font>
      <numFmt numFmtId="1" formatCode="0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indexed="64"/>
        </left>
        <right style="thin">
          <color theme="0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solid">
          <fgColor theme="1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gi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4" Type="http://schemas.openxmlformats.org/officeDocument/2006/relationships/image" Target="../media/image7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wmf"/><Relationship Id="rId2" Type="http://schemas.openxmlformats.org/officeDocument/2006/relationships/image" Target="../media/image12.wmf"/><Relationship Id="rId1" Type="http://schemas.openxmlformats.org/officeDocument/2006/relationships/image" Target="../media/image11.wmf"/><Relationship Id="rId5" Type="http://schemas.openxmlformats.org/officeDocument/2006/relationships/image" Target="../media/image10.jpe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g"/><Relationship Id="rId13" Type="http://schemas.openxmlformats.org/officeDocument/2006/relationships/image" Target="../media/image54.jpe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12" Type="http://schemas.openxmlformats.org/officeDocument/2006/relationships/image" Target="../media/image53.jpe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2.jpeg"/><Relationship Id="rId5" Type="http://schemas.openxmlformats.org/officeDocument/2006/relationships/image" Target="../media/image46.png"/><Relationship Id="rId10" Type="http://schemas.openxmlformats.org/officeDocument/2006/relationships/image" Target="../media/image51.jpeg"/><Relationship Id="rId4" Type="http://schemas.openxmlformats.org/officeDocument/2006/relationships/image" Target="../media/image45.png"/><Relationship Id="rId9" Type="http://schemas.openxmlformats.org/officeDocument/2006/relationships/image" Target="../media/image5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4" Type="http://schemas.openxmlformats.org/officeDocument/2006/relationships/image" Target="../media/image5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jpe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10" Type="http://schemas.openxmlformats.org/officeDocument/2006/relationships/image" Target="../media/image68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335032</xdr:colOff>
      <xdr:row>0</xdr:row>
      <xdr:rowOff>31060</xdr:rowOff>
    </xdr:from>
    <xdr:ext cx="2550628" cy="6704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CCF8B9-D1A1-4E88-931D-C29737070EF5}"/>
            </a:ext>
          </a:extLst>
        </xdr:cNvPr>
        <xdr:cNvSpPr txBox="1"/>
      </xdr:nvSpPr>
      <xdr:spPr>
        <a:xfrm>
          <a:off x="4049782" y="310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0</xdr:col>
      <xdr:colOff>574902</xdr:colOff>
      <xdr:row>9</xdr:row>
      <xdr:rowOff>27214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122AD3A-6CD7-4E61-AB9F-09EA3459744A}"/>
            </a:ext>
          </a:extLst>
        </xdr:cNvPr>
        <xdr:cNvSpPr txBox="1"/>
      </xdr:nvSpPr>
      <xdr:spPr>
        <a:xfrm>
          <a:off x="574902" y="81542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285</xdr:colOff>
      <xdr:row>7</xdr:row>
      <xdr:rowOff>12569</xdr:rowOff>
    </xdr:from>
    <xdr:to>
      <xdr:col>11</xdr:col>
      <xdr:colOff>7611</xdr:colOff>
      <xdr:row>9</xdr:row>
      <xdr:rowOff>14750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248C4BEB-21C4-41F8-9F83-17CC9DDDF839}"/>
            </a:ext>
          </a:extLst>
        </xdr:cNvPr>
        <xdr:cNvGrpSpPr/>
      </xdr:nvGrpSpPr>
      <xdr:grpSpPr>
        <a:xfrm>
          <a:off x="285" y="1003169"/>
          <a:ext cx="6579576" cy="373656"/>
          <a:chOff x="23233" y="1221029"/>
          <a:chExt cx="7545570" cy="371952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DF587AC9-CF72-4AD8-942A-A984DA630E3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324D20E9-1CF5-4B66-8533-2050702EEA7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BE2F8742-2BE0-4019-9F8F-E7BD7C99C7B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2E6D834F-3B4D-430A-AF0C-BA687BEB1FD1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B77C967-7961-4CE3-BA29-65A80810347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Базовая комплектация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VELVET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>
    <xdr:from>
      <xdr:col>0</xdr:col>
      <xdr:colOff>285</xdr:colOff>
      <xdr:row>26</xdr:row>
      <xdr:rowOff>0</xdr:rowOff>
    </xdr:from>
    <xdr:to>
      <xdr:col>11</xdr:col>
      <xdr:colOff>7611</xdr:colOff>
      <xdr:row>27</xdr:row>
      <xdr:rowOff>14750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B86BF031-3A13-4EF2-A41C-3F19A0ADBB18}"/>
            </a:ext>
          </a:extLst>
        </xdr:cNvPr>
        <xdr:cNvGrpSpPr/>
      </xdr:nvGrpSpPr>
      <xdr:grpSpPr>
        <a:xfrm>
          <a:off x="285" y="3905250"/>
          <a:ext cx="6579576" cy="329075"/>
          <a:chOff x="23233" y="1221029"/>
          <a:chExt cx="7545570" cy="371952"/>
        </a:xfrm>
      </xdr:grpSpPr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ABBE3226-7BB2-4074-A621-D45393393B3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7" name="Блок-схема: задержка 26">
              <a:extLst>
                <a:ext uri="{FF2B5EF4-FFF2-40B4-BE49-F238E27FC236}">
                  <a16:creationId xmlns:a16="http://schemas.microsoft.com/office/drawing/2014/main" id="{E648607E-92B7-4133-A4FC-4B8013785A9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" name="Прямоугольник 27">
              <a:extLst>
                <a:ext uri="{FF2B5EF4-FFF2-40B4-BE49-F238E27FC236}">
                  <a16:creationId xmlns:a16="http://schemas.microsoft.com/office/drawing/2014/main" id="{82DFBA2E-9153-4438-91A6-B492FD56F9DF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389FE184-3CAB-430D-A29F-F19104963FE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ABEC659C-0FBF-4189-87B8-63A49C290E0D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Петли с доводчиком</a:t>
            </a:r>
          </a:p>
        </xdr:txBody>
      </xdr:sp>
    </xdr:grpSp>
    <xdr:clientData/>
  </xdr:twoCellAnchor>
  <xdr:twoCellAnchor editAs="oneCell">
    <xdr:from>
      <xdr:col>0</xdr:col>
      <xdr:colOff>316397</xdr:colOff>
      <xdr:row>29</xdr:row>
      <xdr:rowOff>33959</xdr:rowOff>
    </xdr:from>
    <xdr:to>
      <xdr:col>2</xdr:col>
      <xdr:colOff>247650</xdr:colOff>
      <xdr:row>32</xdr:row>
      <xdr:rowOff>122662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6C20AD8-06B0-4FB9-9863-B1D02AB0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397" y="4501184"/>
          <a:ext cx="1150453" cy="660203"/>
        </a:xfrm>
        <a:prstGeom prst="rect">
          <a:avLst/>
        </a:prstGeom>
      </xdr:spPr>
    </xdr:pic>
    <xdr:clientData/>
  </xdr:twoCellAnchor>
  <xdr:twoCellAnchor>
    <xdr:from>
      <xdr:col>0</xdr:col>
      <xdr:colOff>285</xdr:colOff>
      <xdr:row>33</xdr:row>
      <xdr:rowOff>12569</xdr:rowOff>
    </xdr:from>
    <xdr:to>
      <xdr:col>11</xdr:col>
      <xdr:colOff>7611</xdr:colOff>
      <xdr:row>35</xdr:row>
      <xdr:rowOff>14750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580C2AD4-0D8E-417F-A8E2-2F563D0D3DBB}"/>
            </a:ext>
          </a:extLst>
        </xdr:cNvPr>
        <xdr:cNvGrpSpPr/>
      </xdr:nvGrpSpPr>
      <xdr:grpSpPr>
        <a:xfrm>
          <a:off x="285" y="5241794"/>
          <a:ext cx="6579576" cy="383181"/>
          <a:chOff x="23233" y="1221029"/>
          <a:chExt cx="7545570" cy="37195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B5ACE931-2896-4E6D-8B6D-E712E6DF859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C79E65BB-A7E5-4817-A2A4-68BC45FEAD7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BBD30336-A109-41DC-8F8D-C07DFC5F04E7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AD9B688C-CC22-4204-891F-FB2823565C8F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C862FACB-EBEC-47EF-9EE5-297CD641C36D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Направляющие с доводчиком</a:t>
            </a:r>
          </a:p>
        </xdr:txBody>
      </xdr:sp>
    </xdr:grpSp>
    <xdr:clientData/>
  </xdr:twoCellAnchor>
  <xdr:twoCellAnchor>
    <xdr:from>
      <xdr:col>0</xdr:col>
      <xdr:colOff>17807</xdr:colOff>
      <xdr:row>38</xdr:row>
      <xdr:rowOff>16151</xdr:rowOff>
    </xdr:from>
    <xdr:to>
      <xdr:col>2</xdr:col>
      <xdr:colOff>560047</xdr:colOff>
      <xdr:row>42</xdr:row>
      <xdr:rowOff>41249</xdr:rowOff>
    </xdr:to>
    <xdr:pic>
      <xdr:nvPicPr>
        <xdr:cNvPr id="41" name="Рисунок 1" descr="Quadro 30">
          <a:extLst>
            <a:ext uri="{FF2B5EF4-FFF2-40B4-BE49-F238E27FC236}">
              <a16:creationId xmlns:a16="http://schemas.microsoft.com/office/drawing/2014/main" id="{DFECC13D-8238-4EAA-A6F5-0C188FB21C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7807" y="6140726"/>
          <a:ext cx="1761440" cy="901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</xdr:row>
      <xdr:rowOff>142876</xdr:rowOff>
    </xdr:from>
    <xdr:to>
      <xdr:col>10</xdr:col>
      <xdr:colOff>479008</xdr:colOff>
      <xdr:row>46</xdr:row>
      <xdr:rowOff>16820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CDF018B4-9859-4025-A8B5-623980BD5172}"/>
            </a:ext>
          </a:extLst>
        </xdr:cNvPr>
        <xdr:cNvGrpSpPr/>
      </xdr:nvGrpSpPr>
      <xdr:grpSpPr>
        <a:xfrm>
          <a:off x="0" y="7334251"/>
          <a:ext cx="6536908" cy="445444"/>
          <a:chOff x="23233" y="1211181"/>
          <a:chExt cx="7496638" cy="381800"/>
        </a:xfrm>
      </xdr:grpSpPr>
      <xdr:grpSp>
        <xdr:nvGrpSpPr>
          <xdr:cNvPr id="43" name="Группа 42">
            <a:extLst>
              <a:ext uri="{FF2B5EF4-FFF2-40B4-BE49-F238E27FC236}">
                <a16:creationId xmlns:a16="http://schemas.microsoft.com/office/drawing/2014/main" id="{838D1F08-4AB0-4BF3-834C-21EB96D006EC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5" name="Блок-схема: задержка 44">
              <a:extLst>
                <a:ext uri="{FF2B5EF4-FFF2-40B4-BE49-F238E27FC236}">
                  <a16:creationId xmlns:a16="http://schemas.microsoft.com/office/drawing/2014/main" id="{91C0609D-4281-41A4-944C-660083FC469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Прямоугольник 45">
              <a:extLst>
                <a:ext uri="{FF2B5EF4-FFF2-40B4-BE49-F238E27FC236}">
                  <a16:creationId xmlns:a16="http://schemas.microsoft.com/office/drawing/2014/main" id="{9B6054DA-D423-47F8-A398-2AC4C5ED296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7" name="Блок-схема: задержка 46">
              <a:extLst>
                <a:ext uri="{FF2B5EF4-FFF2-40B4-BE49-F238E27FC236}">
                  <a16:creationId xmlns:a16="http://schemas.microsoft.com/office/drawing/2014/main" id="{5AF83D5C-3C52-4BBB-884A-02807344591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597A9EDC-7443-4852-8024-31D64BDEE315}"/>
              </a:ext>
            </a:extLst>
          </xdr:cNvPr>
          <xdr:cNvSpPr txBox="1"/>
        </xdr:nvSpPr>
        <xdr:spPr>
          <a:xfrm>
            <a:off x="23233" y="1211181"/>
            <a:ext cx="7425799" cy="381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</a:p>
        </xdr:txBody>
      </xdr:sp>
    </xdr:grpSp>
    <xdr:clientData/>
  </xdr:twoCellAnchor>
  <xdr:twoCellAnchor editAs="oneCell">
    <xdr:from>
      <xdr:col>1</xdr:col>
      <xdr:colOff>83634</xdr:colOff>
      <xdr:row>48</xdr:row>
      <xdr:rowOff>41818</xdr:rowOff>
    </xdr:from>
    <xdr:to>
      <xdr:col>1</xdr:col>
      <xdr:colOff>493210</xdr:colOff>
      <xdr:row>49</xdr:row>
      <xdr:rowOff>205138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36695AF-536F-4609-B07E-E599CED1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305" y="10203367"/>
          <a:ext cx="409576" cy="409576"/>
        </a:xfrm>
        <a:prstGeom prst="rect">
          <a:avLst/>
        </a:prstGeom>
      </xdr:spPr>
    </xdr:pic>
    <xdr:clientData/>
  </xdr:twoCellAnchor>
  <xdr:twoCellAnchor editAs="oneCell">
    <xdr:from>
      <xdr:col>1</xdr:col>
      <xdr:colOff>78989</xdr:colOff>
      <xdr:row>52</xdr:row>
      <xdr:rowOff>37172</xdr:rowOff>
    </xdr:from>
    <xdr:to>
      <xdr:col>1</xdr:col>
      <xdr:colOff>525037</xdr:colOff>
      <xdr:row>53</xdr:row>
      <xdr:rowOff>200030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51122A91-2E67-4AFC-8308-24CD562B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87660" y="11183745"/>
          <a:ext cx="446048" cy="409114"/>
        </a:xfrm>
        <a:prstGeom prst="rect">
          <a:avLst/>
        </a:prstGeom>
      </xdr:spPr>
    </xdr:pic>
    <xdr:clientData/>
  </xdr:twoCellAnchor>
  <xdr:twoCellAnchor editAs="oneCell">
    <xdr:from>
      <xdr:col>1</xdr:col>
      <xdr:colOff>59937</xdr:colOff>
      <xdr:row>56</xdr:row>
      <xdr:rowOff>79220</xdr:rowOff>
    </xdr:from>
    <xdr:to>
      <xdr:col>1</xdr:col>
      <xdr:colOff>535230</xdr:colOff>
      <xdr:row>57</xdr:row>
      <xdr:rowOff>213952</xdr:rowOff>
    </xdr:to>
    <xdr:pic>
      <xdr:nvPicPr>
        <xdr:cNvPr id="56" name="Рисунок 55" descr="images.jpg">
          <a:extLst>
            <a:ext uri="{FF2B5EF4-FFF2-40B4-BE49-F238E27FC236}">
              <a16:creationId xmlns:a16="http://schemas.microsoft.com/office/drawing/2014/main" id="{1E5E97F0-FFFF-4713-B232-8FF5A2D9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537" y="10385270"/>
          <a:ext cx="475293" cy="382382"/>
        </a:xfrm>
        <a:prstGeom prst="rect">
          <a:avLst/>
        </a:prstGeom>
      </xdr:spPr>
    </xdr:pic>
    <xdr:clientData/>
  </xdr:twoCellAnchor>
  <xdr:twoCellAnchor editAs="oneCell">
    <xdr:from>
      <xdr:col>1</xdr:col>
      <xdr:colOff>69695</xdr:colOff>
      <xdr:row>54</xdr:row>
      <xdr:rowOff>32525</xdr:rowOff>
    </xdr:from>
    <xdr:to>
      <xdr:col>1</xdr:col>
      <xdr:colOff>590550</xdr:colOff>
      <xdr:row>55</xdr:row>
      <xdr:rowOff>220029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72CE722-67C9-40AD-8987-345F8CB1C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1" t="19750" r="13499" b="20500"/>
        <a:stretch/>
      </xdr:blipFill>
      <xdr:spPr>
        <a:xfrm>
          <a:off x="679295" y="9347975"/>
          <a:ext cx="520855" cy="43515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58</xdr:row>
      <xdr:rowOff>49696</xdr:rowOff>
    </xdr:from>
    <xdr:to>
      <xdr:col>2</xdr:col>
      <xdr:colOff>63029</xdr:colOff>
      <xdr:row>59</xdr:row>
      <xdr:rowOff>182217</xdr:rowOff>
    </xdr:to>
    <xdr:pic>
      <xdr:nvPicPr>
        <xdr:cNvPr id="64" name="Рисунок 63" descr="штанга-круглая.jpg">
          <a:extLst>
            <a:ext uri="{FF2B5EF4-FFF2-40B4-BE49-F238E27FC236}">
              <a16:creationId xmlns:a16="http://schemas.microsoft.com/office/drawing/2014/main" id="{CC6F9272-9AD7-4ACC-8F1D-A77FA66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7761" y="13442674"/>
          <a:ext cx="651094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60</xdr:row>
      <xdr:rowOff>82826</xdr:rowOff>
    </xdr:from>
    <xdr:to>
      <xdr:col>2</xdr:col>
      <xdr:colOff>38099</xdr:colOff>
      <xdr:row>61</xdr:row>
      <xdr:rowOff>202186</xdr:rowOff>
    </xdr:to>
    <xdr:pic>
      <xdr:nvPicPr>
        <xdr:cNvPr id="65" name="Рисунок 64" descr="images (1).jpg">
          <a:extLst>
            <a:ext uri="{FF2B5EF4-FFF2-40B4-BE49-F238E27FC236}">
              <a16:creationId xmlns:a16="http://schemas.microsoft.com/office/drawing/2014/main" id="{75E52AE5-D860-4F91-A8B8-9B9AEF48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4326" y="13972761"/>
          <a:ext cx="609599" cy="36783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11</xdr:col>
      <xdr:colOff>16851</xdr:colOff>
      <xdr:row>63</xdr:row>
      <xdr:rowOff>226370</xdr:rowOff>
    </xdr:to>
    <xdr:grpSp>
      <xdr:nvGrpSpPr>
        <xdr:cNvPr id="66" name="Группа 65">
          <a:extLst>
            <a:ext uri="{FF2B5EF4-FFF2-40B4-BE49-F238E27FC236}">
              <a16:creationId xmlns:a16="http://schemas.microsoft.com/office/drawing/2014/main" id="{3A11F0BF-369B-41E4-831C-3E27BB617DAE}"/>
            </a:ext>
          </a:extLst>
        </xdr:cNvPr>
        <xdr:cNvGrpSpPr/>
      </xdr:nvGrpSpPr>
      <xdr:grpSpPr>
        <a:xfrm>
          <a:off x="9525" y="11515725"/>
          <a:ext cx="6579576" cy="407345"/>
          <a:chOff x="23233" y="1221029"/>
          <a:chExt cx="7545570" cy="371952"/>
        </a:xfrm>
      </xdr:grpSpPr>
      <xdr:grpSp>
        <xdr:nvGrpSpPr>
          <xdr:cNvPr id="67" name="Группа 66">
            <a:extLst>
              <a:ext uri="{FF2B5EF4-FFF2-40B4-BE49-F238E27FC236}">
                <a16:creationId xmlns:a16="http://schemas.microsoft.com/office/drawing/2014/main" id="{1965A113-089C-4945-AE82-6E96FE89F4D8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9" name="Блок-схема: задержка 68">
              <a:extLst>
                <a:ext uri="{FF2B5EF4-FFF2-40B4-BE49-F238E27FC236}">
                  <a16:creationId xmlns:a16="http://schemas.microsoft.com/office/drawing/2014/main" id="{C4A4A4E1-0DA3-4511-AF24-7FC5011FF3B9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0" name="Прямоугольник 69">
              <a:extLst>
                <a:ext uri="{FF2B5EF4-FFF2-40B4-BE49-F238E27FC236}">
                  <a16:creationId xmlns:a16="http://schemas.microsoft.com/office/drawing/2014/main" id="{1853B1FD-5BD1-404B-98A8-8C90A8CE419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1" name="Блок-схема: задержка 70">
              <a:extLst>
                <a:ext uri="{FF2B5EF4-FFF2-40B4-BE49-F238E27FC236}">
                  <a16:creationId xmlns:a16="http://schemas.microsoft.com/office/drawing/2014/main" id="{125E6EB2-9146-4EF4-833A-3C4826897FA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EBD56F4D-C8C9-4DBC-B4A1-0387FCF414BA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Материал</a:t>
            </a:r>
          </a:p>
        </xdr:txBody>
      </xdr:sp>
    </xdr:grpSp>
    <xdr:clientData/>
  </xdr:twoCellAnchor>
  <xdr:twoCellAnchor editAs="oneCell">
    <xdr:from>
      <xdr:col>1</xdr:col>
      <xdr:colOff>38100</xdr:colOff>
      <xdr:row>50</xdr:row>
      <xdr:rowOff>66675</xdr:rowOff>
    </xdr:from>
    <xdr:to>
      <xdr:col>1</xdr:col>
      <xdr:colOff>504826</xdr:colOff>
      <xdr:row>51</xdr:row>
      <xdr:rowOff>139194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ACFCE581-E06E-414A-A011-B5FBA61A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375" t="17489" r="23874" b="18834"/>
        <a:stretch/>
      </xdr:blipFill>
      <xdr:spPr>
        <a:xfrm>
          <a:off x="647700" y="8886825"/>
          <a:ext cx="466726" cy="3201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9847</xdr:rowOff>
    </xdr:from>
    <xdr:to>
      <xdr:col>11</xdr:col>
      <xdr:colOff>7326</xdr:colOff>
      <xdr:row>70</xdr:row>
      <xdr:rowOff>9307</xdr:rowOff>
    </xdr:to>
    <xdr:grpSp>
      <xdr:nvGrpSpPr>
        <xdr:cNvPr id="79" name="Группа 78">
          <a:extLst>
            <a:ext uri="{FF2B5EF4-FFF2-40B4-BE49-F238E27FC236}">
              <a16:creationId xmlns:a16="http://schemas.microsoft.com/office/drawing/2014/main" id="{D02DCCA7-2E10-407A-92D7-73BAA60C6C52}"/>
            </a:ext>
          </a:extLst>
        </xdr:cNvPr>
        <xdr:cNvGrpSpPr/>
      </xdr:nvGrpSpPr>
      <xdr:grpSpPr>
        <a:xfrm>
          <a:off x="0" y="12735247"/>
          <a:ext cx="6579576" cy="437610"/>
          <a:chOff x="23233" y="1221029"/>
          <a:chExt cx="7545570" cy="371952"/>
        </a:xfrm>
      </xdr:grpSpPr>
      <xdr:grpSp>
        <xdr:nvGrpSpPr>
          <xdr:cNvPr id="80" name="Группа 79">
            <a:extLst>
              <a:ext uri="{FF2B5EF4-FFF2-40B4-BE49-F238E27FC236}">
                <a16:creationId xmlns:a16="http://schemas.microsoft.com/office/drawing/2014/main" id="{2D5C8759-37D0-4383-81E6-B924028E0BC8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2" name="Блок-схема: задержка 81">
              <a:extLst>
                <a:ext uri="{FF2B5EF4-FFF2-40B4-BE49-F238E27FC236}">
                  <a16:creationId xmlns:a16="http://schemas.microsoft.com/office/drawing/2014/main" id="{ADD804DB-DC8F-4C82-B049-4E89C63E928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3" name="Прямоугольник 82">
              <a:extLst>
                <a:ext uri="{FF2B5EF4-FFF2-40B4-BE49-F238E27FC236}">
                  <a16:creationId xmlns:a16="http://schemas.microsoft.com/office/drawing/2014/main" id="{70858BB9-DE69-43CF-8DA2-A9B3E333705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4" name="Блок-схема: задержка 83">
              <a:extLst>
                <a:ext uri="{FF2B5EF4-FFF2-40B4-BE49-F238E27FC236}">
                  <a16:creationId xmlns:a16="http://schemas.microsoft.com/office/drawing/2014/main" id="{4205DE8B-3344-47A6-8808-9DB8B2A8BB9E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id="{0415C493-C91B-4544-BC5A-D06BC937784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Мягкие элементы</a:t>
            </a:r>
          </a:p>
        </xdr:txBody>
      </xdr:sp>
    </xdr:grpSp>
    <xdr:clientData/>
  </xdr:twoCellAnchor>
  <xdr:twoCellAnchor>
    <xdr:from>
      <xdr:col>0</xdr:col>
      <xdr:colOff>285</xdr:colOff>
      <xdr:row>79</xdr:row>
      <xdr:rowOff>34617</xdr:rowOff>
    </xdr:from>
    <xdr:to>
      <xdr:col>11</xdr:col>
      <xdr:colOff>7611</xdr:colOff>
      <xdr:row>81</xdr:row>
      <xdr:rowOff>37283</xdr:rowOff>
    </xdr:to>
    <xdr:grpSp>
      <xdr:nvGrpSpPr>
        <xdr:cNvPr id="85" name="Группа 84">
          <a:extLst>
            <a:ext uri="{FF2B5EF4-FFF2-40B4-BE49-F238E27FC236}">
              <a16:creationId xmlns:a16="http://schemas.microsoft.com/office/drawing/2014/main" id="{92F05444-0EC5-47DE-B7DB-F1F7005A10DB}"/>
            </a:ext>
          </a:extLst>
        </xdr:cNvPr>
        <xdr:cNvGrpSpPr/>
      </xdr:nvGrpSpPr>
      <xdr:grpSpPr>
        <a:xfrm>
          <a:off x="285" y="16189017"/>
          <a:ext cx="6579576" cy="374141"/>
          <a:chOff x="23233" y="1195560"/>
          <a:chExt cx="7545570" cy="422890"/>
        </a:xfrm>
      </xdr:grpSpPr>
      <xdr:grpSp>
        <xdr:nvGrpSpPr>
          <xdr:cNvPr id="86" name="Группа 85">
            <a:extLst>
              <a:ext uri="{FF2B5EF4-FFF2-40B4-BE49-F238E27FC236}">
                <a16:creationId xmlns:a16="http://schemas.microsoft.com/office/drawing/2014/main" id="{5ADDDA52-508A-4775-B74F-4EA6B5DD1F5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8" name="Блок-схема: задержка 87">
              <a:extLst>
                <a:ext uri="{FF2B5EF4-FFF2-40B4-BE49-F238E27FC236}">
                  <a16:creationId xmlns:a16="http://schemas.microsoft.com/office/drawing/2014/main" id="{F9EE66BD-4975-48FD-BE19-3467AC18FA3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9" name="Прямоугольник 88">
              <a:extLst>
                <a:ext uri="{FF2B5EF4-FFF2-40B4-BE49-F238E27FC236}">
                  <a16:creationId xmlns:a16="http://schemas.microsoft.com/office/drawing/2014/main" id="{3BBA9730-B5F7-4D91-8EEE-4F2C4D3E5C91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0" name="Блок-схема: задержка 89">
              <a:extLst>
                <a:ext uri="{FF2B5EF4-FFF2-40B4-BE49-F238E27FC236}">
                  <a16:creationId xmlns:a16="http://schemas.microsoft.com/office/drawing/2014/main" id="{61AB1362-9922-47EC-AD4B-F9E922288556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5FF06FA8-B5A4-498F-B6FE-8DFDC1C80CD9}"/>
              </a:ext>
            </a:extLst>
          </xdr:cNvPr>
          <xdr:cNvSpPr txBox="1"/>
        </xdr:nvSpPr>
        <xdr:spPr>
          <a:xfrm>
            <a:off x="143004" y="1195560"/>
            <a:ext cx="7425799" cy="4228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Цветовые схемы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85725</xdr:rowOff>
    </xdr:from>
    <xdr:to>
      <xdr:col>3</xdr:col>
      <xdr:colOff>100015</xdr:colOff>
      <xdr:row>5</xdr:row>
      <xdr:rowOff>114300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587A28-6FC9-4B06-9DFD-88EB9C304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0" y="85725"/>
          <a:ext cx="1928815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464343</xdr:colOff>
      <xdr:row>9</xdr:row>
      <xdr:rowOff>49204</xdr:rowOff>
    </xdr:from>
    <xdr:ext cx="1512095" cy="1585132"/>
    <xdr:pic>
      <xdr:nvPicPr>
        <xdr:cNvPr id="25" name="Рисунок 24">
          <a:extLst>
            <a:ext uri="{FF2B5EF4-FFF2-40B4-BE49-F238E27FC236}">
              <a16:creationId xmlns:a16="http://schemas.microsoft.com/office/drawing/2014/main" id="{226873FC-5056-48B9-972C-CB1B7072C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6" r="13220"/>
        <a:stretch/>
      </xdr:blipFill>
      <xdr:spPr>
        <a:xfrm>
          <a:off x="464343" y="74087029"/>
          <a:ext cx="1512095" cy="1585132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16564</xdr:rowOff>
    </xdr:from>
    <xdr:to>
      <xdr:col>10</xdr:col>
      <xdr:colOff>770283</xdr:colOff>
      <xdr:row>2</xdr:row>
      <xdr:rowOff>19230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AAB092C4-9AE8-4C88-BD59-7DFD145A7F63}"/>
            </a:ext>
          </a:extLst>
        </xdr:cNvPr>
        <xdr:cNvGrpSpPr/>
      </xdr:nvGrpSpPr>
      <xdr:grpSpPr>
        <a:xfrm>
          <a:off x="0" y="16564"/>
          <a:ext cx="7856883" cy="374141"/>
          <a:chOff x="-534" y="1229460"/>
          <a:chExt cx="7524126" cy="374141"/>
        </a:xfrm>
      </xdr:grpSpPr>
      <xdr:grpSp>
        <xdr:nvGrpSpPr>
          <xdr:cNvPr id="27" name="Группа 26">
            <a:extLst>
              <a:ext uri="{FF2B5EF4-FFF2-40B4-BE49-F238E27FC236}">
                <a16:creationId xmlns:a16="http://schemas.microsoft.com/office/drawing/2014/main" id="{9A08E507-6613-4BBD-B523-77D8F8EDCA9D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B046FB8E-1748-4687-8372-5684DCAB180E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0" name="Прямоугольник 29">
              <a:extLst>
                <a:ext uri="{FF2B5EF4-FFF2-40B4-BE49-F238E27FC236}">
                  <a16:creationId xmlns:a16="http://schemas.microsoft.com/office/drawing/2014/main" id="{E328583B-9952-4F87-90E3-10AE9877F944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1" name="Блок-схема: задержка 30">
              <a:extLst>
                <a:ext uri="{FF2B5EF4-FFF2-40B4-BE49-F238E27FC236}">
                  <a16:creationId xmlns:a16="http://schemas.microsoft.com/office/drawing/2014/main" id="{3571BED6-0885-47D7-A496-F191DFDCDFF3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58BD162D-82C1-409E-B4B9-8412C2BE22B4}"/>
              </a:ext>
            </a:extLst>
          </xdr:cNvPr>
          <xdr:cNvSpPr txBox="1"/>
        </xdr:nvSpPr>
        <xdr:spPr>
          <a:xfrm>
            <a:off x="-534" y="1229460"/>
            <a:ext cx="7524126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Прочее</a:t>
            </a:r>
            <a:r>
              <a:rPr lang="ru-RU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 editAs="oneCell">
    <xdr:from>
      <xdr:col>6</xdr:col>
      <xdr:colOff>694134</xdr:colOff>
      <xdr:row>9</xdr:row>
      <xdr:rowOff>73818</xdr:rowOff>
    </xdr:from>
    <xdr:to>
      <xdr:col>8</xdr:col>
      <xdr:colOff>152400</xdr:colOff>
      <xdr:row>14</xdr:row>
      <xdr:rowOff>249794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CB97B62-DAB8-4C16-B285-F0897CE4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534" y="1740693"/>
          <a:ext cx="1020366" cy="1538051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3</xdr:row>
      <xdr:rowOff>61912</xdr:rowOff>
    </xdr:from>
    <xdr:to>
      <xdr:col>3</xdr:col>
      <xdr:colOff>234553</xdr:colOff>
      <xdr:row>6</xdr:row>
      <xdr:rowOff>208377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535EB0C-051E-4999-9A21-566DA9563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490537"/>
          <a:ext cx="1939528" cy="8322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6369</xdr:rowOff>
    </xdr:from>
    <xdr:to>
      <xdr:col>1</xdr:col>
      <xdr:colOff>35718</xdr:colOff>
      <xdr:row>24</xdr:row>
      <xdr:rowOff>29764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D64E7D1E-AE3B-431C-A888-8BC08C6EBD85}"/>
            </a:ext>
          </a:extLst>
        </xdr:cNvPr>
        <xdr:cNvGrpSpPr/>
      </xdr:nvGrpSpPr>
      <xdr:grpSpPr>
        <a:xfrm>
          <a:off x="0" y="5140344"/>
          <a:ext cx="816768" cy="213895"/>
          <a:chOff x="752724" y="12760267"/>
          <a:chExt cx="1122973" cy="245702"/>
        </a:xfrm>
      </xdr:grpSpPr>
      <xdr:grpSp>
        <xdr:nvGrpSpPr>
          <xdr:cNvPr id="35" name="Группа 34">
            <a:extLst>
              <a:ext uri="{FF2B5EF4-FFF2-40B4-BE49-F238E27FC236}">
                <a16:creationId xmlns:a16="http://schemas.microsoft.com/office/drawing/2014/main" id="{B376404D-37F4-45A9-9D59-F1F445F65851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37" name="Блок-схема: задержка 36">
              <a:extLst>
                <a:ext uri="{FF2B5EF4-FFF2-40B4-BE49-F238E27FC236}">
                  <a16:creationId xmlns:a16="http://schemas.microsoft.com/office/drawing/2014/main" id="{6D90D721-8BD8-419E-A688-4CE5F6F7CD84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38" name="Прямоугольник 37">
              <a:extLst>
                <a:ext uri="{FF2B5EF4-FFF2-40B4-BE49-F238E27FC236}">
                  <a16:creationId xmlns:a16="http://schemas.microsoft.com/office/drawing/2014/main" id="{70FED5A0-DCCB-4A1B-8F08-6AC0029FE6CA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9" name="Блок-схема: задержка 38">
              <a:extLst>
                <a:ext uri="{FF2B5EF4-FFF2-40B4-BE49-F238E27FC236}">
                  <a16:creationId xmlns:a16="http://schemas.microsoft.com/office/drawing/2014/main" id="{61923D1D-0A57-4FF2-AC51-DCCDF663A70E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70B10F8C-93A7-43A5-A30A-91144F98368B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0</xdr:colOff>
      <xdr:row>6</xdr:row>
      <xdr:rowOff>113109</xdr:rowOff>
    </xdr:from>
    <xdr:to>
      <xdr:col>0</xdr:col>
      <xdr:colOff>423393</xdr:colOff>
      <xdr:row>6</xdr:row>
      <xdr:rowOff>249569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CEC86CC8-D8F7-4C15-A54F-4964926FC1D6}"/>
            </a:ext>
          </a:extLst>
        </xdr:cNvPr>
        <xdr:cNvSpPr/>
      </xdr:nvSpPr>
      <xdr:spPr>
        <a:xfrm>
          <a:off x="0" y="73598484"/>
          <a:ext cx="423393" cy="13646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3</xdr:col>
      <xdr:colOff>357188</xdr:colOff>
      <xdr:row>6</xdr:row>
      <xdr:rowOff>113109</xdr:rowOff>
    </xdr:from>
    <xdr:to>
      <xdr:col>4</xdr:col>
      <xdr:colOff>224</xdr:colOff>
      <xdr:row>6</xdr:row>
      <xdr:rowOff>248840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AE91B7B9-604D-4A90-B36A-93DEE47185CC}"/>
            </a:ext>
          </a:extLst>
        </xdr:cNvPr>
        <xdr:cNvSpPr/>
      </xdr:nvSpPr>
      <xdr:spPr>
        <a:xfrm flipH="1">
          <a:off x="2700338" y="73598484"/>
          <a:ext cx="424086" cy="13573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14</xdr:row>
      <xdr:rowOff>179615</xdr:rowOff>
    </xdr:from>
    <xdr:to>
      <xdr:col>0</xdr:col>
      <xdr:colOff>423393</xdr:colOff>
      <xdr:row>15</xdr:row>
      <xdr:rowOff>729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E64C88A4-3B1B-4B8E-9F6B-CB381073DAD0}"/>
            </a:ext>
          </a:extLst>
        </xdr:cNvPr>
        <xdr:cNvSpPr/>
      </xdr:nvSpPr>
      <xdr:spPr>
        <a:xfrm>
          <a:off x="0" y="75579515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359228</xdr:colOff>
      <xdr:row>14</xdr:row>
      <xdr:rowOff>179615</xdr:rowOff>
    </xdr:from>
    <xdr:to>
      <xdr:col>3</xdr:col>
      <xdr:colOff>2265</xdr:colOff>
      <xdr:row>15</xdr:row>
      <xdr:rowOff>0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66486D38-A8C8-46F9-9903-134FA9C5F254}"/>
            </a:ext>
          </a:extLst>
        </xdr:cNvPr>
        <xdr:cNvSpPr/>
      </xdr:nvSpPr>
      <xdr:spPr>
        <a:xfrm flipH="1">
          <a:off x="1921328" y="755795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14</xdr:row>
      <xdr:rowOff>179615</xdr:rowOff>
    </xdr:from>
    <xdr:to>
      <xdr:col>3</xdr:col>
      <xdr:colOff>2265</xdr:colOff>
      <xdr:row>15</xdr:row>
      <xdr:rowOff>0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B0254716-BB66-44A1-926B-0F7635FC9D16}"/>
            </a:ext>
          </a:extLst>
        </xdr:cNvPr>
        <xdr:cNvSpPr/>
      </xdr:nvSpPr>
      <xdr:spPr>
        <a:xfrm flipH="1">
          <a:off x="1921328" y="755795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8</xdr:row>
      <xdr:rowOff>59871</xdr:rowOff>
    </xdr:from>
    <xdr:to>
      <xdr:col>6</xdr:col>
      <xdr:colOff>423393</xdr:colOff>
      <xdr:row>9</xdr:row>
      <xdr:rowOff>136800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04EF4956-2207-41E7-A41B-B4BFE976A406}"/>
            </a:ext>
          </a:extLst>
        </xdr:cNvPr>
        <xdr:cNvSpPr/>
      </xdr:nvSpPr>
      <xdr:spPr>
        <a:xfrm>
          <a:off x="3962400" y="740405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8</xdr:row>
      <xdr:rowOff>59871</xdr:rowOff>
    </xdr:from>
    <xdr:to>
      <xdr:col>9</xdr:col>
      <xdr:colOff>2265</xdr:colOff>
      <xdr:row>9</xdr:row>
      <xdr:rowOff>136071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C072E097-0154-433C-A6B1-53B21E1D4A17}"/>
            </a:ext>
          </a:extLst>
        </xdr:cNvPr>
        <xdr:cNvSpPr/>
      </xdr:nvSpPr>
      <xdr:spPr>
        <a:xfrm flipH="1">
          <a:off x="5883728" y="740405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1</xdr:col>
      <xdr:colOff>84533</xdr:colOff>
      <xdr:row>16</xdr:row>
      <xdr:rowOff>51198</xdr:rowOff>
    </xdr:from>
    <xdr:to>
      <xdr:col>1</xdr:col>
      <xdr:colOff>718540</xdr:colOff>
      <xdr:row>21</xdr:row>
      <xdr:rowOff>247651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C4A5BD68-5CAF-4729-A0E1-5E234B3BF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3" r="30434"/>
        <a:stretch/>
      </xdr:blipFill>
      <xdr:spPr>
        <a:xfrm>
          <a:off x="865583" y="3451623"/>
          <a:ext cx="634007" cy="15585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11879</xdr:rowOff>
    </xdr:from>
    <xdr:to>
      <xdr:col>7</xdr:col>
      <xdr:colOff>1</xdr:colOff>
      <xdr:row>8</xdr:row>
      <xdr:rowOff>16821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89913E0D-7AA0-4A0A-B314-72460A4019CF}"/>
            </a:ext>
          </a:extLst>
        </xdr:cNvPr>
        <xdr:cNvGrpSpPr/>
      </xdr:nvGrpSpPr>
      <xdr:grpSpPr>
        <a:xfrm>
          <a:off x="1" y="754829"/>
          <a:ext cx="5600700" cy="376417"/>
          <a:chOff x="23233" y="1221029"/>
          <a:chExt cx="7545570" cy="371952"/>
        </a:xfrm>
      </xdr:grpSpPr>
      <xdr:grpSp>
        <xdr:nvGrpSpPr>
          <xdr:cNvPr id="9" name="Группа 8">
            <a:extLst>
              <a:ext uri="{FF2B5EF4-FFF2-40B4-BE49-F238E27FC236}">
                <a16:creationId xmlns:a16="http://schemas.microsoft.com/office/drawing/2014/main" id="{FE2A0C59-4702-4628-88C3-1CAFF1DAD6BB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1" name="Блок-схема: задержка 10">
              <a:extLst>
                <a:ext uri="{FF2B5EF4-FFF2-40B4-BE49-F238E27FC236}">
                  <a16:creationId xmlns:a16="http://schemas.microsoft.com/office/drawing/2014/main" id="{07147950-71C5-405C-9E07-CBAC36600C5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 11">
              <a:extLst>
                <a:ext uri="{FF2B5EF4-FFF2-40B4-BE49-F238E27FC236}">
                  <a16:creationId xmlns:a16="http://schemas.microsoft.com/office/drawing/2014/main" id="{85C98BCA-2CFC-4820-87A9-7004288E3CE1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3" name="Блок-схема: задержка 12">
              <a:extLst>
                <a:ext uri="{FF2B5EF4-FFF2-40B4-BE49-F238E27FC236}">
                  <a16:creationId xmlns:a16="http://schemas.microsoft.com/office/drawing/2014/main" id="{2DB38442-BB2B-4991-B47E-7791F3FE64CA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072B28E-FCAF-43E6-8EF7-A01FED27E261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Справочная информация</a:t>
            </a:r>
          </a:p>
        </xdr:txBody>
      </xdr:sp>
    </xdr:grpSp>
    <xdr:clientData/>
  </xdr:twoCellAnchor>
  <xdr:oneCellAnchor>
    <xdr:from>
      <xdr:col>3</xdr:col>
      <xdr:colOff>430282</xdr:colOff>
      <xdr:row>0</xdr:row>
      <xdr:rowOff>69160</xdr:rowOff>
    </xdr:from>
    <xdr:ext cx="2550628" cy="67047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CF126EE-1FE5-4A00-A5AA-CF076BF13FEC}"/>
            </a:ext>
          </a:extLst>
        </xdr:cNvPr>
        <xdr:cNvSpPr txBox="1"/>
      </xdr:nvSpPr>
      <xdr:spPr>
        <a:xfrm>
          <a:off x="3040132" y="691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0</xdr:col>
      <xdr:colOff>449333</xdr:colOff>
      <xdr:row>43</xdr:row>
      <xdr:rowOff>166066</xdr:rowOff>
    </xdr:from>
    <xdr:to>
      <xdr:col>6</xdr:col>
      <xdr:colOff>374600</xdr:colOff>
      <xdr:row>57</xdr:row>
      <xdr:rowOff>95250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D7C4577-6DA0-491C-92C2-3FF22EBB2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33" y="6462091"/>
          <a:ext cx="4611567" cy="2367584"/>
        </a:xfrm>
        <a:prstGeom prst="rect">
          <a:avLst/>
        </a:prstGeom>
      </xdr:spPr>
    </xdr:pic>
    <xdr:clientData/>
  </xdr:twoCellAnchor>
  <xdr:twoCellAnchor editAs="oneCell">
    <xdr:from>
      <xdr:col>0</xdr:col>
      <xdr:colOff>489917</xdr:colOff>
      <xdr:row>65</xdr:row>
      <xdr:rowOff>111401</xdr:rowOff>
    </xdr:from>
    <xdr:to>
      <xdr:col>6</xdr:col>
      <xdr:colOff>483871</xdr:colOff>
      <xdr:row>73</xdr:row>
      <xdr:rowOff>5356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DE54293-7A63-441C-80F3-FD7FB6D1FA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17" y="10560326"/>
          <a:ext cx="4680254" cy="13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342074</xdr:colOff>
      <xdr:row>75</xdr:row>
      <xdr:rowOff>149915</xdr:rowOff>
    </xdr:from>
    <xdr:to>
      <xdr:col>5</xdr:col>
      <xdr:colOff>318137</xdr:colOff>
      <xdr:row>86</xdr:row>
      <xdr:rowOff>54665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0CF2F4E-38FC-434D-931F-AB9E50ECBEC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474" y="12360965"/>
          <a:ext cx="3166938" cy="2000250"/>
        </a:xfrm>
        <a:prstGeom prst="rect">
          <a:avLst/>
        </a:prstGeom>
      </xdr:spPr>
    </xdr:pic>
    <xdr:clientData/>
  </xdr:twoCellAnchor>
  <xdr:twoCellAnchor>
    <xdr:from>
      <xdr:col>0</xdr:col>
      <xdr:colOff>57152</xdr:colOff>
      <xdr:row>96</xdr:row>
      <xdr:rowOff>48284</xdr:rowOff>
    </xdr:from>
    <xdr:to>
      <xdr:col>1</xdr:col>
      <xdr:colOff>600075</xdr:colOff>
      <xdr:row>98</xdr:row>
      <xdr:rowOff>27919</xdr:rowOff>
    </xdr:to>
    <xdr:sp macro="" textlink="">
      <xdr:nvSpPr>
        <xdr:cNvPr id="25" name="Выноска: стрелка вправо 24">
          <a:extLst>
            <a:ext uri="{FF2B5EF4-FFF2-40B4-BE49-F238E27FC236}">
              <a16:creationId xmlns:a16="http://schemas.microsoft.com/office/drawing/2014/main" id="{3227EFAA-8EF9-4408-A01D-D33DEEB6F69A}"/>
            </a:ext>
          </a:extLst>
        </xdr:cNvPr>
        <xdr:cNvSpPr/>
      </xdr:nvSpPr>
      <xdr:spPr>
        <a:xfrm>
          <a:off x="57152" y="15897884"/>
          <a:ext cx="1457323" cy="360635"/>
        </a:xfrm>
        <a:prstGeom prst="rightArrowCallout">
          <a:avLst>
            <a:gd name="adj1" fmla="val 25000"/>
            <a:gd name="adj2" fmla="val 25000"/>
            <a:gd name="adj3" fmla="val 35706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Тип петель</a:t>
          </a:r>
        </a:p>
      </xdr:txBody>
    </xdr:sp>
    <xdr:clientData/>
  </xdr:twoCellAnchor>
  <xdr:twoCellAnchor>
    <xdr:from>
      <xdr:col>4</xdr:col>
      <xdr:colOff>826376</xdr:colOff>
      <xdr:row>96</xdr:row>
      <xdr:rowOff>45326</xdr:rowOff>
    </xdr:from>
    <xdr:to>
      <xdr:col>6</xdr:col>
      <xdr:colOff>852651</xdr:colOff>
      <xdr:row>98</xdr:row>
      <xdr:rowOff>60763</xdr:rowOff>
    </xdr:to>
    <xdr:sp macro="" textlink="">
      <xdr:nvSpPr>
        <xdr:cNvPr id="26" name="Выноска: стрелка вправо 25">
          <a:extLst>
            <a:ext uri="{FF2B5EF4-FFF2-40B4-BE49-F238E27FC236}">
              <a16:creationId xmlns:a16="http://schemas.microsoft.com/office/drawing/2014/main" id="{B63AAFBC-8690-49E3-975C-CD50FE039918}"/>
            </a:ext>
          </a:extLst>
        </xdr:cNvPr>
        <xdr:cNvSpPr/>
      </xdr:nvSpPr>
      <xdr:spPr>
        <a:xfrm flipH="1">
          <a:off x="4017251" y="15894926"/>
          <a:ext cx="1521700" cy="396437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>
    <xdr:from>
      <xdr:col>0</xdr:col>
      <xdr:colOff>84410</xdr:colOff>
      <xdr:row>103</xdr:row>
      <xdr:rowOff>110358</xdr:rowOff>
    </xdr:from>
    <xdr:to>
      <xdr:col>1</xdr:col>
      <xdr:colOff>628650</xdr:colOff>
      <xdr:row>105</xdr:row>
      <xdr:rowOff>15107</xdr:rowOff>
    </xdr:to>
    <xdr:sp macro="" textlink="">
      <xdr:nvSpPr>
        <xdr:cNvPr id="27" name="Выноска: стрелка вправо 26">
          <a:extLst>
            <a:ext uri="{FF2B5EF4-FFF2-40B4-BE49-F238E27FC236}">
              <a16:creationId xmlns:a16="http://schemas.microsoft.com/office/drawing/2014/main" id="{A1657F68-2262-4BEB-AB1F-E1DA9A2D4F59}"/>
            </a:ext>
          </a:extLst>
        </xdr:cNvPr>
        <xdr:cNvSpPr/>
      </xdr:nvSpPr>
      <xdr:spPr>
        <a:xfrm>
          <a:off x="84410" y="17293458"/>
          <a:ext cx="1458640" cy="361949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Направляющие</a:t>
          </a:r>
        </a:p>
      </xdr:txBody>
    </xdr:sp>
    <xdr:clientData/>
  </xdr:twoCellAnchor>
  <xdr:twoCellAnchor>
    <xdr:from>
      <xdr:col>4</xdr:col>
      <xdr:colOff>807983</xdr:colOff>
      <xdr:row>103</xdr:row>
      <xdr:rowOff>142545</xdr:rowOff>
    </xdr:from>
    <xdr:to>
      <xdr:col>6</xdr:col>
      <xdr:colOff>834258</xdr:colOff>
      <xdr:row>105</xdr:row>
      <xdr:rowOff>46002</xdr:rowOff>
    </xdr:to>
    <xdr:sp macro="" textlink="">
      <xdr:nvSpPr>
        <xdr:cNvPr id="28" name="Выноска: стрелка вправо 27">
          <a:extLst>
            <a:ext uri="{FF2B5EF4-FFF2-40B4-BE49-F238E27FC236}">
              <a16:creationId xmlns:a16="http://schemas.microsoft.com/office/drawing/2014/main" id="{71B19471-0614-4833-868A-DA53E1F8C373}"/>
            </a:ext>
          </a:extLst>
        </xdr:cNvPr>
        <xdr:cNvSpPr/>
      </xdr:nvSpPr>
      <xdr:spPr>
        <a:xfrm flipH="1">
          <a:off x="3998858" y="17325645"/>
          <a:ext cx="1521700" cy="360657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 editAs="oneCell">
    <xdr:from>
      <xdr:col>1</xdr:col>
      <xdr:colOff>685802</xdr:colOff>
      <xdr:row>96</xdr:row>
      <xdr:rowOff>66675</xdr:rowOff>
    </xdr:from>
    <xdr:to>
      <xdr:col>4</xdr:col>
      <xdr:colOff>774679</xdr:colOff>
      <xdr:row>104</xdr:row>
      <xdr:rowOff>247650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9A0A0C6-88E1-4B48-BD01-33EA32BE4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202" y="15916275"/>
          <a:ext cx="2365352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66675</xdr:rowOff>
    </xdr:from>
    <xdr:to>
      <xdr:col>2</xdr:col>
      <xdr:colOff>214315</xdr:colOff>
      <xdr:row>5</xdr:row>
      <xdr:rowOff>95250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649F5FE-4FBA-41A5-93DB-590348738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47625" y="66675"/>
          <a:ext cx="1928815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735</xdr:rowOff>
    </xdr:from>
    <xdr:to>
      <xdr:col>10</xdr:col>
      <xdr:colOff>771525</xdr:colOff>
      <xdr:row>2</xdr:row>
      <xdr:rowOff>3401</xdr:rowOff>
    </xdr:to>
    <xdr:grpSp>
      <xdr:nvGrpSpPr>
        <xdr:cNvPr id="191" name="Группа 190">
          <a:extLst>
            <a:ext uri="{FF2B5EF4-FFF2-40B4-BE49-F238E27FC236}">
              <a16:creationId xmlns:a16="http://schemas.microsoft.com/office/drawing/2014/main" id="{F4660303-E331-446F-8F5B-DD94326D3FC6}"/>
            </a:ext>
          </a:extLst>
        </xdr:cNvPr>
        <xdr:cNvGrpSpPr/>
      </xdr:nvGrpSpPr>
      <xdr:grpSpPr>
        <a:xfrm>
          <a:off x="9525" y="735"/>
          <a:ext cx="7848600" cy="374141"/>
          <a:chOff x="9295" y="1219935"/>
          <a:chExt cx="7515537" cy="374141"/>
        </a:xfrm>
      </xdr:grpSpPr>
      <xdr:grpSp>
        <xdr:nvGrpSpPr>
          <xdr:cNvPr id="192" name="Группа 191">
            <a:extLst>
              <a:ext uri="{FF2B5EF4-FFF2-40B4-BE49-F238E27FC236}">
                <a16:creationId xmlns:a16="http://schemas.microsoft.com/office/drawing/2014/main" id="{C594CC29-17A9-4427-9BB0-C5618D63ACC8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94" name="Блок-схема: задержка 193">
              <a:extLst>
                <a:ext uri="{FF2B5EF4-FFF2-40B4-BE49-F238E27FC236}">
                  <a16:creationId xmlns:a16="http://schemas.microsoft.com/office/drawing/2014/main" id="{5F24FCDC-FAD0-4437-A917-8E26D5721F9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95" name="Прямоугольник 194">
              <a:extLst>
                <a:ext uri="{FF2B5EF4-FFF2-40B4-BE49-F238E27FC236}">
                  <a16:creationId xmlns:a16="http://schemas.microsoft.com/office/drawing/2014/main" id="{A40AAAF5-437C-4583-83E9-089FE954CFCE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96" name="Блок-схема: задержка 195">
              <a:extLst>
                <a:ext uri="{FF2B5EF4-FFF2-40B4-BE49-F238E27FC236}">
                  <a16:creationId xmlns:a16="http://schemas.microsoft.com/office/drawing/2014/main" id="{9FB3FB12-9BC8-400F-9535-21533D194B72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93" name="TextBox 192">
            <a:extLst>
              <a:ext uri="{FF2B5EF4-FFF2-40B4-BE49-F238E27FC236}">
                <a16:creationId xmlns:a16="http://schemas.microsoft.com/office/drawing/2014/main" id="{FC7DB7A6-21DD-4CE8-BAE6-F372E773A1E2}"/>
              </a:ext>
            </a:extLst>
          </xdr:cNvPr>
          <xdr:cNvSpPr txBox="1"/>
        </xdr:nvSpPr>
        <xdr:spPr>
          <a:xfrm>
            <a:off x="9295" y="1219935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Кровати-диваны</a:t>
            </a:r>
            <a:r>
              <a:rPr lang="ru-RU" sz="1100" b="0" i="0" u="none" strike="noStrike">
                <a:solidFill>
                  <a:schemeClr val="tx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  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31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F9AC46F4-2724-4534-8FE0-10F0CACDA20A}"/>
            </a:ext>
          </a:extLst>
        </xdr:cNvPr>
        <xdr:cNvSpPr txBox="1"/>
      </xdr:nvSpPr>
      <xdr:spPr>
        <a:xfrm>
          <a:off x="574902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30</xdr:row>
      <xdr:rowOff>18053</xdr:rowOff>
    </xdr:from>
    <xdr:to>
      <xdr:col>10</xdr:col>
      <xdr:colOff>760152</xdr:colOff>
      <xdr:row>32</xdr:row>
      <xdr:rowOff>23618</xdr:rowOff>
    </xdr:to>
    <xdr:grpSp>
      <xdr:nvGrpSpPr>
        <xdr:cNvPr id="198" name="Группа 197">
          <a:extLst>
            <a:ext uri="{FF2B5EF4-FFF2-40B4-BE49-F238E27FC236}">
              <a16:creationId xmlns:a16="http://schemas.microsoft.com/office/drawing/2014/main" id="{9678420A-D03A-4732-8D76-A06519F01E7E}"/>
            </a:ext>
          </a:extLst>
        </xdr:cNvPr>
        <xdr:cNvGrpSpPr/>
      </xdr:nvGrpSpPr>
      <xdr:grpSpPr>
        <a:xfrm>
          <a:off x="0" y="6942728"/>
          <a:ext cx="7846752" cy="377040"/>
          <a:chOff x="9295" y="1225745"/>
          <a:chExt cx="7515537" cy="362522"/>
        </a:xfrm>
      </xdr:grpSpPr>
      <xdr:grpSp>
        <xdr:nvGrpSpPr>
          <xdr:cNvPr id="199" name="Группа 198">
            <a:extLst>
              <a:ext uri="{FF2B5EF4-FFF2-40B4-BE49-F238E27FC236}">
                <a16:creationId xmlns:a16="http://schemas.microsoft.com/office/drawing/2014/main" id="{DFA06F1F-50A9-475E-AA04-24F77FC3A58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01" name="Блок-схема: задержка 200">
              <a:extLst>
                <a:ext uri="{FF2B5EF4-FFF2-40B4-BE49-F238E27FC236}">
                  <a16:creationId xmlns:a16="http://schemas.microsoft.com/office/drawing/2014/main" id="{99A0A6B7-6449-464A-89BF-C3ABCEBFAC7E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2" name="Прямоугольник 201">
              <a:extLst>
                <a:ext uri="{FF2B5EF4-FFF2-40B4-BE49-F238E27FC236}">
                  <a16:creationId xmlns:a16="http://schemas.microsoft.com/office/drawing/2014/main" id="{21CB7B31-B7E2-46F0-828C-BD35CA19549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03" name="Блок-схема: задержка 202">
              <a:extLst>
                <a:ext uri="{FF2B5EF4-FFF2-40B4-BE49-F238E27FC236}">
                  <a16:creationId xmlns:a16="http://schemas.microsoft.com/office/drawing/2014/main" id="{4AADEF31-DDF0-4C79-A9A9-42C54F66D77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00" name="TextBox 199">
            <a:extLst>
              <a:ext uri="{FF2B5EF4-FFF2-40B4-BE49-F238E27FC236}">
                <a16:creationId xmlns:a16="http://schemas.microsoft.com/office/drawing/2014/main" id="{8E41DEF4-45C0-4480-8A1D-2267FF369E32}"/>
              </a:ext>
            </a:extLst>
          </xdr:cNvPr>
          <xdr:cNvSpPr txBox="1"/>
        </xdr:nvSpPr>
        <xdr:spPr>
          <a:xfrm>
            <a:off x="9295" y="1225745"/>
            <a:ext cx="7515537" cy="3625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 отдельностоящие</a:t>
            </a:r>
            <a:r>
              <a:rPr lang="ru-RU" sz="1800" b="0" i="0" u="none" strike="noStrike">
                <a:solidFill>
                  <a:schemeClr val="tx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69654</xdr:colOff>
      <xdr:row>42</xdr:row>
      <xdr:rowOff>66674</xdr:rowOff>
    </xdr:from>
    <xdr:to>
      <xdr:col>2</xdr:col>
      <xdr:colOff>739288</xdr:colOff>
      <xdr:row>50</xdr:row>
      <xdr:rowOff>27383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2FAD4C6A-CAE3-47A1-A3C5-FD496AD18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3" b="4014"/>
        <a:stretch/>
      </xdr:blipFill>
      <xdr:spPr>
        <a:xfrm>
          <a:off x="69654" y="5838824"/>
          <a:ext cx="2231734" cy="1751409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61</xdr:row>
      <xdr:rowOff>27214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B846607C-D015-4FB2-9AFD-701EC5274A91}"/>
            </a:ext>
          </a:extLst>
        </xdr:cNvPr>
        <xdr:cNvSpPr txBox="1"/>
      </xdr:nvSpPr>
      <xdr:spPr>
        <a:xfrm>
          <a:off x="574902" y="10676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60</xdr:row>
      <xdr:rowOff>28821</xdr:rowOff>
    </xdr:from>
    <xdr:to>
      <xdr:col>1</xdr:col>
      <xdr:colOff>32871</xdr:colOff>
      <xdr:row>61</xdr:row>
      <xdr:rowOff>76880</xdr:rowOff>
    </xdr:to>
    <xdr:grpSp>
      <xdr:nvGrpSpPr>
        <xdr:cNvPr id="206" name="Группа 205">
          <a:extLst>
            <a:ext uri="{FF2B5EF4-FFF2-40B4-BE49-F238E27FC236}">
              <a16:creationId xmlns:a16="http://schemas.microsoft.com/office/drawing/2014/main" id="{352B515F-B7B0-4832-854A-02DA9857470E}"/>
            </a:ext>
          </a:extLst>
        </xdr:cNvPr>
        <xdr:cNvGrpSpPr/>
      </xdr:nvGrpSpPr>
      <xdr:grpSpPr>
        <a:xfrm>
          <a:off x="0" y="12773271"/>
          <a:ext cx="813921" cy="238559"/>
          <a:chOff x="752724" y="12760275"/>
          <a:chExt cx="1122973" cy="245702"/>
        </a:xfrm>
      </xdr:grpSpPr>
      <xdr:grpSp>
        <xdr:nvGrpSpPr>
          <xdr:cNvPr id="207" name="Группа 206">
            <a:extLst>
              <a:ext uri="{FF2B5EF4-FFF2-40B4-BE49-F238E27FC236}">
                <a16:creationId xmlns:a16="http://schemas.microsoft.com/office/drawing/2014/main" id="{FE4AC3BC-F3CA-41D3-A8DB-32D28D417448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209" name="Блок-схема: задержка 208">
              <a:extLst>
                <a:ext uri="{FF2B5EF4-FFF2-40B4-BE49-F238E27FC236}">
                  <a16:creationId xmlns:a16="http://schemas.microsoft.com/office/drawing/2014/main" id="{188B899B-84A2-4FE5-B847-3A27FF230B33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210" name="Прямоугольник 209">
              <a:extLst>
                <a:ext uri="{FF2B5EF4-FFF2-40B4-BE49-F238E27FC236}">
                  <a16:creationId xmlns:a16="http://schemas.microsoft.com/office/drawing/2014/main" id="{44E1310E-9AF4-4D74-9FFD-A8CFF68D24BA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11" name="Блок-схема: задержка 210">
              <a:extLst>
                <a:ext uri="{FF2B5EF4-FFF2-40B4-BE49-F238E27FC236}">
                  <a16:creationId xmlns:a16="http://schemas.microsoft.com/office/drawing/2014/main" id="{1AA51865-CE0C-493A-A234-5D6462D65DCA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208" name="TextBox 207">
            <a:extLst>
              <a:ext uri="{FF2B5EF4-FFF2-40B4-BE49-F238E27FC236}">
                <a16:creationId xmlns:a16="http://schemas.microsoft.com/office/drawing/2014/main" id="{B68F0FA2-76B2-49C8-9F06-8A990980AAD4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5953</xdr:colOff>
      <xdr:row>63</xdr:row>
      <xdr:rowOff>2113</xdr:rowOff>
    </xdr:from>
    <xdr:to>
      <xdr:col>10</xdr:col>
      <xdr:colOff>767953</xdr:colOff>
      <xdr:row>65</xdr:row>
      <xdr:rowOff>14304</xdr:rowOff>
    </xdr:to>
    <xdr:grpSp>
      <xdr:nvGrpSpPr>
        <xdr:cNvPr id="212" name="Группа 211">
          <a:extLst>
            <a:ext uri="{FF2B5EF4-FFF2-40B4-BE49-F238E27FC236}">
              <a16:creationId xmlns:a16="http://schemas.microsoft.com/office/drawing/2014/main" id="{F4B9E9C9-1E3A-420D-8AD6-19C90BB0439A}"/>
            </a:ext>
          </a:extLst>
        </xdr:cNvPr>
        <xdr:cNvGrpSpPr/>
      </xdr:nvGrpSpPr>
      <xdr:grpSpPr>
        <a:xfrm>
          <a:off x="5953" y="13318063"/>
          <a:ext cx="7848600" cy="383666"/>
          <a:chOff x="9295" y="1219935"/>
          <a:chExt cx="7515537" cy="374141"/>
        </a:xfrm>
      </xdr:grpSpPr>
      <xdr:grpSp>
        <xdr:nvGrpSpPr>
          <xdr:cNvPr id="213" name="Группа 212">
            <a:extLst>
              <a:ext uri="{FF2B5EF4-FFF2-40B4-BE49-F238E27FC236}">
                <a16:creationId xmlns:a16="http://schemas.microsoft.com/office/drawing/2014/main" id="{B2928747-E074-404C-882C-0845011FFED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15" name="Блок-схема: задержка 214">
              <a:extLst>
                <a:ext uri="{FF2B5EF4-FFF2-40B4-BE49-F238E27FC236}">
                  <a16:creationId xmlns:a16="http://schemas.microsoft.com/office/drawing/2014/main" id="{2233F1AE-63DC-487F-806E-6C87A522E5E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16" name="Прямоугольник 215">
              <a:extLst>
                <a:ext uri="{FF2B5EF4-FFF2-40B4-BE49-F238E27FC236}">
                  <a16:creationId xmlns:a16="http://schemas.microsoft.com/office/drawing/2014/main" id="{A254D576-B9D7-4141-8EF1-B7027AD327F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17" name="Блок-схема: задержка 216">
              <a:extLst>
                <a:ext uri="{FF2B5EF4-FFF2-40B4-BE49-F238E27FC236}">
                  <a16:creationId xmlns:a16="http://schemas.microsoft.com/office/drawing/2014/main" id="{05229A1C-51FD-419C-A361-9A1A60E9F6B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14" name="TextBox 213">
            <a:extLst>
              <a:ext uri="{FF2B5EF4-FFF2-40B4-BE49-F238E27FC236}">
                <a16:creationId xmlns:a16="http://schemas.microsoft.com/office/drawing/2014/main" id="{540F564E-6F86-4A0A-AF42-FA1941A9BBAA}"/>
              </a:ext>
            </a:extLst>
          </xdr:cNvPr>
          <xdr:cNvSpPr txBox="1"/>
        </xdr:nvSpPr>
        <xdr:spPr>
          <a:xfrm>
            <a:off x="9295" y="1219935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 двухъярусные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523874</xdr:colOff>
      <xdr:row>66</xdr:row>
      <xdr:rowOff>49307</xdr:rowOff>
    </xdr:from>
    <xdr:to>
      <xdr:col>2</xdr:col>
      <xdr:colOff>413658</xdr:colOff>
      <xdr:row>71</xdr:row>
      <xdr:rowOff>207085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8FF8A19C-4A7F-4305-87A0-10874098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523874" y="10517282"/>
          <a:ext cx="1451884" cy="1319828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74</xdr:row>
      <xdr:rowOff>27214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9661BBA-43AB-4E61-8EEE-F5981FB65B61}"/>
            </a:ext>
          </a:extLst>
        </xdr:cNvPr>
        <xdr:cNvSpPr txBox="1"/>
      </xdr:nvSpPr>
      <xdr:spPr>
        <a:xfrm>
          <a:off x="574902" y="1314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73</xdr:row>
      <xdr:rowOff>28821</xdr:rowOff>
    </xdr:from>
    <xdr:to>
      <xdr:col>1</xdr:col>
      <xdr:colOff>32871</xdr:colOff>
      <xdr:row>74</xdr:row>
      <xdr:rowOff>76880</xdr:rowOff>
    </xdr:to>
    <xdr:grpSp>
      <xdr:nvGrpSpPr>
        <xdr:cNvPr id="220" name="Группа 219">
          <a:extLst>
            <a:ext uri="{FF2B5EF4-FFF2-40B4-BE49-F238E27FC236}">
              <a16:creationId xmlns:a16="http://schemas.microsoft.com/office/drawing/2014/main" id="{3D7BC4FE-093A-4D56-88C9-6AA042EA77B6}"/>
            </a:ext>
          </a:extLst>
        </xdr:cNvPr>
        <xdr:cNvGrpSpPr/>
      </xdr:nvGrpSpPr>
      <xdr:grpSpPr>
        <a:xfrm>
          <a:off x="0" y="15240246"/>
          <a:ext cx="813921" cy="238559"/>
          <a:chOff x="752724" y="12760275"/>
          <a:chExt cx="1122973" cy="245702"/>
        </a:xfrm>
      </xdr:grpSpPr>
      <xdr:grpSp>
        <xdr:nvGrpSpPr>
          <xdr:cNvPr id="221" name="Группа 220">
            <a:extLst>
              <a:ext uri="{FF2B5EF4-FFF2-40B4-BE49-F238E27FC236}">
                <a16:creationId xmlns:a16="http://schemas.microsoft.com/office/drawing/2014/main" id="{4A5ED824-A575-42A0-9623-C6250A62CA30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223" name="Блок-схема: задержка 222">
              <a:extLst>
                <a:ext uri="{FF2B5EF4-FFF2-40B4-BE49-F238E27FC236}">
                  <a16:creationId xmlns:a16="http://schemas.microsoft.com/office/drawing/2014/main" id="{F6E454A2-C777-4CF9-9CF2-A6D400C15079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224" name="Прямоугольник 223">
              <a:extLst>
                <a:ext uri="{FF2B5EF4-FFF2-40B4-BE49-F238E27FC236}">
                  <a16:creationId xmlns:a16="http://schemas.microsoft.com/office/drawing/2014/main" id="{D43993A4-6A5E-49D7-8FCB-6688B2FE36A5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25" name="Блок-схема: задержка 224">
              <a:extLst>
                <a:ext uri="{FF2B5EF4-FFF2-40B4-BE49-F238E27FC236}">
                  <a16:creationId xmlns:a16="http://schemas.microsoft.com/office/drawing/2014/main" id="{CCC73C75-900B-487D-91FE-5C3FC3730169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222" name="TextBox 221">
            <a:extLst>
              <a:ext uri="{FF2B5EF4-FFF2-40B4-BE49-F238E27FC236}">
                <a16:creationId xmlns:a16="http://schemas.microsoft.com/office/drawing/2014/main" id="{648087B6-3589-4138-8777-C37D6E918D82}"/>
              </a:ext>
            </a:extLst>
          </xdr:cNvPr>
          <xdr:cNvSpPr txBox="1"/>
        </xdr:nvSpPr>
        <xdr:spPr>
          <a:xfrm>
            <a:off x="752724" y="12760275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 editAs="oneCell">
    <xdr:from>
      <xdr:col>0</xdr:col>
      <xdr:colOff>123825</xdr:colOff>
      <xdr:row>3</xdr:row>
      <xdr:rowOff>76201</xdr:rowOff>
    </xdr:from>
    <xdr:to>
      <xdr:col>2</xdr:col>
      <xdr:colOff>533400</xdr:colOff>
      <xdr:row>8</xdr:row>
      <xdr:rowOff>201198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B3974B78-3024-4E75-9A7E-90E295D8B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6" b="11966"/>
        <a:stretch/>
      </xdr:blipFill>
      <xdr:spPr>
        <a:xfrm>
          <a:off x="123825" y="504826"/>
          <a:ext cx="1971675" cy="14203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423393</xdr:colOff>
      <xdr:row>8</xdr:row>
      <xdr:rowOff>288305</xdr:rowOff>
    </xdr:to>
    <xdr:sp macro="" textlink="">
      <xdr:nvSpPr>
        <xdr:cNvPr id="227" name="Стрелка: пятиугольник 226">
          <a:extLst>
            <a:ext uri="{FF2B5EF4-FFF2-40B4-BE49-F238E27FC236}">
              <a16:creationId xmlns:a16="http://schemas.microsoft.com/office/drawing/2014/main" id="{E0064A6E-8D60-4E95-8E5A-59C852791CE3}"/>
            </a:ext>
          </a:extLst>
        </xdr:cNvPr>
        <xdr:cNvSpPr/>
      </xdr:nvSpPr>
      <xdr:spPr>
        <a:xfrm>
          <a:off x="0" y="28670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359228</xdr:colOff>
      <xdr:row>8</xdr:row>
      <xdr:rowOff>152399</xdr:rowOff>
    </xdr:from>
    <xdr:to>
      <xdr:col>2</xdr:col>
      <xdr:colOff>782125</xdr:colOff>
      <xdr:row>8</xdr:row>
      <xdr:rowOff>287758</xdr:rowOff>
    </xdr:to>
    <xdr:sp macro="" textlink="">
      <xdr:nvSpPr>
        <xdr:cNvPr id="228" name="Стрелка: пятиугольник 227">
          <a:extLst>
            <a:ext uri="{FF2B5EF4-FFF2-40B4-BE49-F238E27FC236}">
              <a16:creationId xmlns:a16="http://schemas.microsoft.com/office/drawing/2014/main" id="{879FC4B4-85F1-493E-ACF3-3DF5EEC8D6FE}"/>
            </a:ext>
          </a:extLst>
        </xdr:cNvPr>
        <xdr:cNvSpPr/>
      </xdr:nvSpPr>
      <xdr:spPr>
        <a:xfrm flipH="1">
          <a:off x="1921328" y="28670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6</xdr:col>
      <xdr:colOff>223157</xdr:colOff>
      <xdr:row>3</xdr:row>
      <xdr:rowOff>76201</xdr:rowOff>
    </xdr:from>
    <xdr:to>
      <xdr:col>8</xdr:col>
      <xdr:colOff>542925</xdr:colOff>
      <xdr:row>8</xdr:row>
      <xdr:rowOff>233715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564F579D-60C2-442E-9672-01B8C8DEE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6" b="7878"/>
        <a:stretch/>
      </xdr:blipFill>
      <xdr:spPr>
        <a:xfrm>
          <a:off x="4185557" y="504826"/>
          <a:ext cx="1881868" cy="1452914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</xdr:row>
      <xdr:rowOff>152400</xdr:rowOff>
    </xdr:from>
    <xdr:to>
      <xdr:col>6</xdr:col>
      <xdr:colOff>423393</xdr:colOff>
      <xdr:row>8</xdr:row>
      <xdr:rowOff>288305</xdr:rowOff>
    </xdr:to>
    <xdr:sp macro="" textlink="">
      <xdr:nvSpPr>
        <xdr:cNvPr id="230" name="Стрелка: пятиугольник 229">
          <a:extLst>
            <a:ext uri="{FF2B5EF4-FFF2-40B4-BE49-F238E27FC236}">
              <a16:creationId xmlns:a16="http://schemas.microsoft.com/office/drawing/2014/main" id="{4CD80044-2D0B-4541-9443-09A7C95F5B0A}"/>
            </a:ext>
          </a:extLst>
        </xdr:cNvPr>
        <xdr:cNvSpPr/>
      </xdr:nvSpPr>
      <xdr:spPr>
        <a:xfrm>
          <a:off x="3962400" y="28670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359228</xdr:colOff>
      <xdr:row>8</xdr:row>
      <xdr:rowOff>152399</xdr:rowOff>
    </xdr:from>
    <xdr:to>
      <xdr:col>8</xdr:col>
      <xdr:colOff>782125</xdr:colOff>
      <xdr:row>8</xdr:row>
      <xdr:rowOff>287758</xdr:rowOff>
    </xdr:to>
    <xdr:sp macro="" textlink="">
      <xdr:nvSpPr>
        <xdr:cNvPr id="231" name="Стрелка: пятиугольник 230">
          <a:extLst>
            <a:ext uri="{FF2B5EF4-FFF2-40B4-BE49-F238E27FC236}">
              <a16:creationId xmlns:a16="http://schemas.microsoft.com/office/drawing/2014/main" id="{48087427-F394-43EB-AE62-055298F0FF0D}"/>
            </a:ext>
          </a:extLst>
        </xdr:cNvPr>
        <xdr:cNvSpPr/>
      </xdr:nvSpPr>
      <xdr:spPr>
        <a:xfrm flipH="1">
          <a:off x="5883728" y="28670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0</xdr:col>
      <xdr:colOff>89807</xdr:colOff>
      <xdr:row>10</xdr:row>
      <xdr:rowOff>133351</xdr:rowOff>
    </xdr:from>
    <xdr:ext cx="2171700" cy="1378566"/>
    <xdr:pic>
      <xdr:nvPicPr>
        <xdr:cNvPr id="232" name="Рисунок 231">
          <a:extLst>
            <a:ext uri="{FF2B5EF4-FFF2-40B4-BE49-F238E27FC236}">
              <a16:creationId xmlns:a16="http://schemas.microsoft.com/office/drawing/2014/main" id="{C6A94ABA-1632-4AA6-937B-1216D5986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6" b="7878"/>
        <a:stretch/>
      </xdr:blipFill>
      <xdr:spPr>
        <a:xfrm flipH="1">
          <a:off x="89807" y="2200276"/>
          <a:ext cx="2171700" cy="137856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15</xdr:row>
      <xdr:rowOff>152400</xdr:rowOff>
    </xdr:from>
    <xdr:to>
      <xdr:col>0</xdr:col>
      <xdr:colOff>423393</xdr:colOff>
      <xdr:row>15</xdr:row>
      <xdr:rowOff>288305</xdr:rowOff>
    </xdr:to>
    <xdr:sp macro="" textlink="">
      <xdr:nvSpPr>
        <xdr:cNvPr id="233" name="Стрелка: пятиугольник 232">
          <a:extLst>
            <a:ext uri="{FF2B5EF4-FFF2-40B4-BE49-F238E27FC236}">
              <a16:creationId xmlns:a16="http://schemas.microsoft.com/office/drawing/2014/main" id="{971BD8A5-C6B4-4662-B6C7-3EE1C1685A89}"/>
            </a:ext>
          </a:extLst>
        </xdr:cNvPr>
        <xdr:cNvSpPr/>
      </xdr:nvSpPr>
      <xdr:spPr>
        <a:xfrm>
          <a:off x="0" y="45053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359228</xdr:colOff>
      <xdr:row>15</xdr:row>
      <xdr:rowOff>152399</xdr:rowOff>
    </xdr:from>
    <xdr:to>
      <xdr:col>2</xdr:col>
      <xdr:colOff>782125</xdr:colOff>
      <xdr:row>15</xdr:row>
      <xdr:rowOff>287758</xdr:rowOff>
    </xdr:to>
    <xdr:sp macro="" textlink="">
      <xdr:nvSpPr>
        <xdr:cNvPr id="234" name="Стрелка: пятиугольник 233">
          <a:extLst>
            <a:ext uri="{FF2B5EF4-FFF2-40B4-BE49-F238E27FC236}">
              <a16:creationId xmlns:a16="http://schemas.microsoft.com/office/drawing/2014/main" id="{B266A0ED-8C2A-427D-B7B7-C9E4B7ACC10E}"/>
            </a:ext>
          </a:extLst>
        </xdr:cNvPr>
        <xdr:cNvSpPr/>
      </xdr:nvSpPr>
      <xdr:spPr>
        <a:xfrm flipH="1">
          <a:off x="1921328" y="45053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6</xdr:col>
      <xdr:colOff>132810</xdr:colOff>
      <xdr:row>10</xdr:row>
      <xdr:rowOff>111673</xdr:rowOff>
    </xdr:from>
    <xdr:to>
      <xdr:col>8</xdr:col>
      <xdr:colOff>552450</xdr:colOff>
      <xdr:row>15</xdr:row>
      <xdr:rowOff>244308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26E5786E-ED95-40ED-83DF-E4F61309E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47" b="10194"/>
        <a:stretch/>
      </xdr:blipFill>
      <xdr:spPr>
        <a:xfrm>
          <a:off x="4095210" y="2178598"/>
          <a:ext cx="1981740" cy="142803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</xdr:row>
      <xdr:rowOff>152400</xdr:rowOff>
    </xdr:from>
    <xdr:to>
      <xdr:col>6</xdr:col>
      <xdr:colOff>423393</xdr:colOff>
      <xdr:row>15</xdr:row>
      <xdr:rowOff>288305</xdr:rowOff>
    </xdr:to>
    <xdr:sp macro="" textlink="">
      <xdr:nvSpPr>
        <xdr:cNvPr id="236" name="Стрелка: пятиугольник 235">
          <a:extLst>
            <a:ext uri="{FF2B5EF4-FFF2-40B4-BE49-F238E27FC236}">
              <a16:creationId xmlns:a16="http://schemas.microsoft.com/office/drawing/2014/main" id="{F5B59C30-E646-4A9B-99DB-121D94D20C10}"/>
            </a:ext>
          </a:extLst>
        </xdr:cNvPr>
        <xdr:cNvSpPr/>
      </xdr:nvSpPr>
      <xdr:spPr>
        <a:xfrm>
          <a:off x="3962400" y="45053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359228</xdr:colOff>
      <xdr:row>15</xdr:row>
      <xdr:rowOff>152399</xdr:rowOff>
    </xdr:from>
    <xdr:to>
      <xdr:col>8</xdr:col>
      <xdr:colOff>782125</xdr:colOff>
      <xdr:row>15</xdr:row>
      <xdr:rowOff>287758</xdr:rowOff>
    </xdr:to>
    <xdr:sp macro="" textlink="">
      <xdr:nvSpPr>
        <xdr:cNvPr id="237" name="Стрелка: пятиугольник 236">
          <a:extLst>
            <a:ext uri="{FF2B5EF4-FFF2-40B4-BE49-F238E27FC236}">
              <a16:creationId xmlns:a16="http://schemas.microsoft.com/office/drawing/2014/main" id="{59D62297-AE4E-49F9-98EE-2EE838BAB33E}"/>
            </a:ext>
          </a:extLst>
        </xdr:cNvPr>
        <xdr:cNvSpPr/>
      </xdr:nvSpPr>
      <xdr:spPr>
        <a:xfrm flipH="1">
          <a:off x="5883728" y="45053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0</xdr:col>
      <xdr:colOff>189310</xdr:colOff>
      <xdr:row>33</xdr:row>
      <xdr:rowOff>53581</xdr:rowOff>
    </xdr:from>
    <xdr:to>
      <xdr:col>2</xdr:col>
      <xdr:colOff>514350</xdr:colOff>
      <xdr:row>40</xdr:row>
      <xdr:rowOff>133937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1671FD22-5C39-4682-9174-44813D6E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10" y="4130281"/>
          <a:ext cx="1887140" cy="1528156"/>
        </a:xfrm>
        <a:prstGeom prst="rect">
          <a:avLst/>
        </a:prstGeom>
      </xdr:spPr>
    </xdr:pic>
    <xdr:clientData/>
  </xdr:twoCellAnchor>
  <xdr:twoCellAnchor editAs="oneCell">
    <xdr:from>
      <xdr:col>6</xdr:col>
      <xdr:colOff>241696</xdr:colOff>
      <xdr:row>33</xdr:row>
      <xdr:rowOff>50007</xdr:rowOff>
    </xdr:from>
    <xdr:to>
      <xdr:col>8</xdr:col>
      <xdr:colOff>558454</xdr:colOff>
      <xdr:row>40</xdr:row>
      <xdr:rowOff>133351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2404D68B-0F09-44C0-A553-265AAEB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096" y="4126707"/>
          <a:ext cx="1878858" cy="15311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89297</xdr:rowOff>
    </xdr:from>
    <xdr:to>
      <xdr:col>0</xdr:col>
      <xdr:colOff>423393</xdr:colOff>
      <xdr:row>49</xdr:row>
      <xdr:rowOff>225202</xdr:rowOff>
    </xdr:to>
    <xdr:sp macro="" textlink="">
      <xdr:nvSpPr>
        <xdr:cNvPr id="240" name="Стрелка: пятиугольник 239">
          <a:extLst>
            <a:ext uri="{FF2B5EF4-FFF2-40B4-BE49-F238E27FC236}">
              <a16:creationId xmlns:a16="http://schemas.microsoft.com/office/drawing/2014/main" id="{EA8E6DE3-4B5F-4612-B611-D8D1D97ACA26}"/>
            </a:ext>
          </a:extLst>
        </xdr:cNvPr>
        <xdr:cNvSpPr/>
      </xdr:nvSpPr>
      <xdr:spPr>
        <a:xfrm>
          <a:off x="0" y="841414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357188</xdr:colOff>
      <xdr:row>49</xdr:row>
      <xdr:rowOff>89297</xdr:rowOff>
    </xdr:from>
    <xdr:to>
      <xdr:col>3</xdr:col>
      <xdr:colOff>226</xdr:colOff>
      <xdr:row>49</xdr:row>
      <xdr:rowOff>224656</xdr:rowOff>
    </xdr:to>
    <xdr:sp macro="" textlink="">
      <xdr:nvSpPr>
        <xdr:cNvPr id="241" name="Стрелка: пятиугольник 240">
          <a:extLst>
            <a:ext uri="{FF2B5EF4-FFF2-40B4-BE49-F238E27FC236}">
              <a16:creationId xmlns:a16="http://schemas.microsoft.com/office/drawing/2014/main" id="{4AF1582D-29D1-4B57-8CF5-484A84D117B8}"/>
            </a:ext>
          </a:extLst>
        </xdr:cNvPr>
        <xdr:cNvSpPr/>
      </xdr:nvSpPr>
      <xdr:spPr>
        <a:xfrm flipH="1">
          <a:off x="1919288" y="841414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6</xdr:col>
      <xdr:colOff>39292</xdr:colOff>
      <xdr:row>43</xdr:row>
      <xdr:rowOff>136921</xdr:rowOff>
    </xdr:from>
    <xdr:to>
      <xdr:col>8</xdr:col>
      <xdr:colOff>742545</xdr:colOff>
      <xdr:row>49</xdr:row>
      <xdr:rowOff>15478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2E7C535A-DB6A-4A4E-A401-24DCCDB08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9" b="19733"/>
        <a:stretch/>
      </xdr:blipFill>
      <xdr:spPr>
        <a:xfrm>
          <a:off x="4001692" y="6137671"/>
          <a:ext cx="2265353" cy="121205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</xdr:row>
      <xdr:rowOff>89297</xdr:rowOff>
    </xdr:from>
    <xdr:to>
      <xdr:col>6</xdr:col>
      <xdr:colOff>423393</xdr:colOff>
      <xdr:row>49</xdr:row>
      <xdr:rowOff>225202</xdr:rowOff>
    </xdr:to>
    <xdr:sp macro="" textlink="">
      <xdr:nvSpPr>
        <xdr:cNvPr id="243" name="Стрелка: пятиугольник 242">
          <a:extLst>
            <a:ext uri="{FF2B5EF4-FFF2-40B4-BE49-F238E27FC236}">
              <a16:creationId xmlns:a16="http://schemas.microsoft.com/office/drawing/2014/main" id="{75C0BB41-23EF-4B86-A9D3-C951E501E8B3}"/>
            </a:ext>
          </a:extLst>
        </xdr:cNvPr>
        <xdr:cNvSpPr/>
      </xdr:nvSpPr>
      <xdr:spPr>
        <a:xfrm>
          <a:off x="3962400" y="841414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357188</xdr:colOff>
      <xdr:row>49</xdr:row>
      <xdr:rowOff>89297</xdr:rowOff>
    </xdr:from>
    <xdr:to>
      <xdr:col>9</xdr:col>
      <xdr:colOff>226</xdr:colOff>
      <xdr:row>49</xdr:row>
      <xdr:rowOff>224656</xdr:rowOff>
    </xdr:to>
    <xdr:sp macro="" textlink="">
      <xdr:nvSpPr>
        <xdr:cNvPr id="244" name="Стрелка: пятиугольник 243">
          <a:extLst>
            <a:ext uri="{FF2B5EF4-FFF2-40B4-BE49-F238E27FC236}">
              <a16:creationId xmlns:a16="http://schemas.microsoft.com/office/drawing/2014/main" id="{3E13212A-1847-4E86-874A-950297822DEC}"/>
            </a:ext>
          </a:extLst>
        </xdr:cNvPr>
        <xdr:cNvSpPr/>
      </xdr:nvSpPr>
      <xdr:spPr>
        <a:xfrm flipH="1">
          <a:off x="5881688" y="841414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0</xdr:col>
      <xdr:colOff>35717</xdr:colOff>
      <xdr:row>52</xdr:row>
      <xdr:rowOff>146446</xdr:rowOff>
    </xdr:from>
    <xdr:to>
      <xdr:col>2</xdr:col>
      <xdr:colOff>722585</xdr:colOff>
      <xdr:row>57</xdr:row>
      <xdr:rowOff>153590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262BE97D-D3E2-4CF2-9A6F-122D517EA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62" b="21816"/>
        <a:stretch/>
      </xdr:blipFill>
      <xdr:spPr>
        <a:xfrm>
          <a:off x="35717" y="7995046"/>
          <a:ext cx="2248968" cy="1112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89297</xdr:rowOff>
    </xdr:from>
    <xdr:to>
      <xdr:col>0</xdr:col>
      <xdr:colOff>423393</xdr:colOff>
      <xdr:row>58</xdr:row>
      <xdr:rowOff>225202</xdr:rowOff>
    </xdr:to>
    <xdr:sp macro="" textlink="">
      <xdr:nvSpPr>
        <xdr:cNvPr id="246" name="Стрелка: пятиугольник 245">
          <a:extLst>
            <a:ext uri="{FF2B5EF4-FFF2-40B4-BE49-F238E27FC236}">
              <a16:creationId xmlns:a16="http://schemas.microsoft.com/office/drawing/2014/main" id="{1A08A7B2-9F33-4B6F-9B83-3CA8E6C45D36}"/>
            </a:ext>
          </a:extLst>
        </xdr:cNvPr>
        <xdr:cNvSpPr/>
      </xdr:nvSpPr>
      <xdr:spPr>
        <a:xfrm>
          <a:off x="0" y="1026199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357188</xdr:colOff>
      <xdr:row>58</xdr:row>
      <xdr:rowOff>89297</xdr:rowOff>
    </xdr:from>
    <xdr:to>
      <xdr:col>3</xdr:col>
      <xdr:colOff>226</xdr:colOff>
      <xdr:row>58</xdr:row>
      <xdr:rowOff>224656</xdr:rowOff>
    </xdr:to>
    <xdr:sp macro="" textlink="">
      <xdr:nvSpPr>
        <xdr:cNvPr id="247" name="Стрелка: пятиугольник 246">
          <a:extLst>
            <a:ext uri="{FF2B5EF4-FFF2-40B4-BE49-F238E27FC236}">
              <a16:creationId xmlns:a16="http://schemas.microsoft.com/office/drawing/2014/main" id="{CB0353F2-5C63-45FC-8492-44921F263E16}"/>
            </a:ext>
          </a:extLst>
        </xdr:cNvPr>
        <xdr:cNvSpPr/>
      </xdr:nvSpPr>
      <xdr:spPr>
        <a:xfrm flipH="1">
          <a:off x="1919288" y="1026199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2</xdr:col>
      <xdr:colOff>357188</xdr:colOff>
      <xdr:row>58</xdr:row>
      <xdr:rowOff>89297</xdr:rowOff>
    </xdr:from>
    <xdr:to>
      <xdr:col>3</xdr:col>
      <xdr:colOff>226</xdr:colOff>
      <xdr:row>58</xdr:row>
      <xdr:rowOff>224656</xdr:rowOff>
    </xdr:to>
    <xdr:sp macro="" textlink="">
      <xdr:nvSpPr>
        <xdr:cNvPr id="248" name="Стрелка: пятиугольник 247">
          <a:extLst>
            <a:ext uri="{FF2B5EF4-FFF2-40B4-BE49-F238E27FC236}">
              <a16:creationId xmlns:a16="http://schemas.microsoft.com/office/drawing/2014/main" id="{86E1231D-92C1-475E-9010-9787C25DB058}"/>
            </a:ext>
          </a:extLst>
        </xdr:cNvPr>
        <xdr:cNvSpPr/>
      </xdr:nvSpPr>
      <xdr:spPr>
        <a:xfrm flipH="1">
          <a:off x="1919288" y="1026199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71</xdr:row>
      <xdr:rowOff>113110</xdr:rowOff>
    </xdr:from>
    <xdr:to>
      <xdr:col>0</xdr:col>
      <xdr:colOff>423393</xdr:colOff>
      <xdr:row>71</xdr:row>
      <xdr:rowOff>249015</xdr:rowOff>
    </xdr:to>
    <xdr:sp macro="" textlink="">
      <xdr:nvSpPr>
        <xdr:cNvPr id="249" name="Стрелка: пятиугольник 248">
          <a:extLst>
            <a:ext uri="{FF2B5EF4-FFF2-40B4-BE49-F238E27FC236}">
              <a16:creationId xmlns:a16="http://schemas.microsoft.com/office/drawing/2014/main" id="{3452E2A8-DB5A-4BF1-A78B-33E2971539A5}"/>
            </a:ext>
          </a:extLst>
        </xdr:cNvPr>
        <xdr:cNvSpPr/>
      </xdr:nvSpPr>
      <xdr:spPr>
        <a:xfrm>
          <a:off x="0" y="1273373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357187</xdr:colOff>
      <xdr:row>71</xdr:row>
      <xdr:rowOff>113110</xdr:rowOff>
    </xdr:from>
    <xdr:to>
      <xdr:col>3</xdr:col>
      <xdr:colOff>225</xdr:colOff>
      <xdr:row>71</xdr:row>
      <xdr:rowOff>248469</xdr:rowOff>
    </xdr:to>
    <xdr:sp macro="" textlink="">
      <xdr:nvSpPr>
        <xdr:cNvPr id="250" name="Стрелка: пятиугольник 249">
          <a:extLst>
            <a:ext uri="{FF2B5EF4-FFF2-40B4-BE49-F238E27FC236}">
              <a16:creationId xmlns:a16="http://schemas.microsoft.com/office/drawing/2014/main" id="{89C50FD7-5018-45B6-A69F-E23CF127F227}"/>
            </a:ext>
          </a:extLst>
        </xdr:cNvPr>
        <xdr:cNvSpPr/>
      </xdr:nvSpPr>
      <xdr:spPr>
        <a:xfrm flipH="1">
          <a:off x="1919287" y="12733735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</a:t>
          </a:r>
          <a:endParaRPr lang="ru-RU" sz="800"/>
        </a:p>
      </xdr:txBody>
    </xdr:sp>
    <xdr:clientData/>
  </xdr:twoCellAnchor>
  <xdr:oneCellAnchor>
    <xdr:from>
      <xdr:col>6</xdr:col>
      <xdr:colOff>395427</xdr:colOff>
      <xdr:row>66</xdr:row>
      <xdr:rowOff>45734</xdr:rowOff>
    </xdr:from>
    <xdr:ext cx="1591048" cy="1319911"/>
    <xdr:pic>
      <xdr:nvPicPr>
        <xdr:cNvPr id="251" name="Рисунок 250">
          <a:extLst>
            <a:ext uri="{FF2B5EF4-FFF2-40B4-BE49-F238E27FC236}">
              <a16:creationId xmlns:a16="http://schemas.microsoft.com/office/drawing/2014/main" id="{50D2AD10-4EF4-4658-9DC1-4A00DEE1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7827" y="10513709"/>
          <a:ext cx="1591048" cy="1319911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71</xdr:row>
      <xdr:rowOff>113110</xdr:rowOff>
    </xdr:from>
    <xdr:to>
      <xdr:col>6</xdr:col>
      <xdr:colOff>423393</xdr:colOff>
      <xdr:row>71</xdr:row>
      <xdr:rowOff>249015</xdr:rowOff>
    </xdr:to>
    <xdr:sp macro="" textlink="">
      <xdr:nvSpPr>
        <xdr:cNvPr id="252" name="Стрелка: пятиугольник 251">
          <a:extLst>
            <a:ext uri="{FF2B5EF4-FFF2-40B4-BE49-F238E27FC236}">
              <a16:creationId xmlns:a16="http://schemas.microsoft.com/office/drawing/2014/main" id="{DE8834DC-B7AE-4E2F-875D-9CC69C76DECF}"/>
            </a:ext>
          </a:extLst>
        </xdr:cNvPr>
        <xdr:cNvSpPr/>
      </xdr:nvSpPr>
      <xdr:spPr>
        <a:xfrm>
          <a:off x="3962400" y="1273373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357187</xdr:colOff>
      <xdr:row>71</xdr:row>
      <xdr:rowOff>113110</xdr:rowOff>
    </xdr:from>
    <xdr:to>
      <xdr:col>9</xdr:col>
      <xdr:colOff>225</xdr:colOff>
      <xdr:row>71</xdr:row>
      <xdr:rowOff>248469</xdr:rowOff>
    </xdr:to>
    <xdr:sp macro="" textlink="">
      <xdr:nvSpPr>
        <xdr:cNvPr id="253" name="Стрелка: пятиугольник 252">
          <a:extLst>
            <a:ext uri="{FF2B5EF4-FFF2-40B4-BE49-F238E27FC236}">
              <a16:creationId xmlns:a16="http://schemas.microsoft.com/office/drawing/2014/main" id="{73CC3A30-6B3C-4DA1-B22B-88E8793AE7A1}"/>
            </a:ext>
          </a:extLst>
        </xdr:cNvPr>
        <xdr:cNvSpPr/>
      </xdr:nvSpPr>
      <xdr:spPr>
        <a:xfrm flipH="1">
          <a:off x="5881687" y="12733735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</a:t>
          </a:r>
          <a:endParaRPr lang="ru-RU" sz="800"/>
        </a:p>
      </xdr:txBody>
    </xdr:sp>
    <xdr:clientData/>
  </xdr:twoCellAnchor>
  <xdr:oneCellAnchor>
    <xdr:from>
      <xdr:col>0</xdr:col>
      <xdr:colOff>123825</xdr:colOff>
      <xdr:row>17</xdr:row>
      <xdr:rowOff>76201</xdr:rowOff>
    </xdr:from>
    <xdr:ext cx="1971675" cy="1420397"/>
    <xdr:pic>
      <xdr:nvPicPr>
        <xdr:cNvPr id="65" name="Рисунок 64">
          <a:extLst>
            <a:ext uri="{FF2B5EF4-FFF2-40B4-BE49-F238E27FC236}">
              <a16:creationId xmlns:a16="http://schemas.microsoft.com/office/drawing/2014/main" id="{D6AB2A81-5C2A-4349-BC04-43376DD83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6" b="11966"/>
        <a:stretch/>
      </xdr:blipFill>
      <xdr:spPr>
        <a:xfrm>
          <a:off x="123825" y="504826"/>
          <a:ext cx="1971675" cy="142039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22</xdr:row>
      <xdr:rowOff>152400</xdr:rowOff>
    </xdr:from>
    <xdr:to>
      <xdr:col>0</xdr:col>
      <xdr:colOff>423393</xdr:colOff>
      <xdr:row>22</xdr:row>
      <xdr:rowOff>288305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4F3F2917-5DB7-4F64-9AE1-7768535A152D}"/>
            </a:ext>
          </a:extLst>
        </xdr:cNvPr>
        <xdr:cNvSpPr/>
      </xdr:nvSpPr>
      <xdr:spPr>
        <a:xfrm>
          <a:off x="0" y="18764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359228</xdr:colOff>
      <xdr:row>22</xdr:row>
      <xdr:rowOff>152399</xdr:rowOff>
    </xdr:from>
    <xdr:to>
      <xdr:col>2</xdr:col>
      <xdr:colOff>782125</xdr:colOff>
      <xdr:row>22</xdr:row>
      <xdr:rowOff>287758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C83C2FBB-2DD7-48A5-A7D7-D9A8085C6BF7}"/>
            </a:ext>
          </a:extLst>
        </xdr:cNvPr>
        <xdr:cNvSpPr/>
      </xdr:nvSpPr>
      <xdr:spPr>
        <a:xfrm flipH="1">
          <a:off x="1921328" y="18764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223157</xdr:colOff>
      <xdr:row>17</xdr:row>
      <xdr:rowOff>76201</xdr:rowOff>
    </xdr:from>
    <xdr:ext cx="1881868" cy="1452914"/>
    <xdr:pic>
      <xdr:nvPicPr>
        <xdr:cNvPr id="68" name="Рисунок 67">
          <a:extLst>
            <a:ext uri="{FF2B5EF4-FFF2-40B4-BE49-F238E27FC236}">
              <a16:creationId xmlns:a16="http://schemas.microsoft.com/office/drawing/2014/main" id="{E8EB4C2D-7F76-4869-B60D-C2EEFCB9F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6" b="7878"/>
        <a:stretch/>
      </xdr:blipFill>
      <xdr:spPr>
        <a:xfrm>
          <a:off x="4185557" y="504826"/>
          <a:ext cx="1881868" cy="1452914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22</xdr:row>
      <xdr:rowOff>152400</xdr:rowOff>
    </xdr:from>
    <xdr:to>
      <xdr:col>6</xdr:col>
      <xdr:colOff>423393</xdr:colOff>
      <xdr:row>22</xdr:row>
      <xdr:rowOff>288305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076D7521-D670-4E5D-962C-DF4EBB8221EA}"/>
            </a:ext>
          </a:extLst>
        </xdr:cNvPr>
        <xdr:cNvSpPr/>
      </xdr:nvSpPr>
      <xdr:spPr>
        <a:xfrm>
          <a:off x="3962400" y="18764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359228</xdr:colOff>
      <xdr:row>22</xdr:row>
      <xdr:rowOff>152399</xdr:rowOff>
    </xdr:from>
    <xdr:to>
      <xdr:col>8</xdr:col>
      <xdr:colOff>782125</xdr:colOff>
      <xdr:row>22</xdr:row>
      <xdr:rowOff>287758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6BC41304-565F-431C-AD0E-6EE13A77CA6C}"/>
            </a:ext>
          </a:extLst>
        </xdr:cNvPr>
        <xdr:cNvSpPr/>
      </xdr:nvSpPr>
      <xdr:spPr>
        <a:xfrm flipH="1">
          <a:off x="5883728" y="18764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0</xdr:col>
      <xdr:colOff>89807</xdr:colOff>
      <xdr:row>24</xdr:row>
      <xdr:rowOff>133351</xdr:rowOff>
    </xdr:from>
    <xdr:ext cx="2171700" cy="1378566"/>
    <xdr:pic>
      <xdr:nvPicPr>
        <xdr:cNvPr id="71" name="Рисунок 70">
          <a:extLst>
            <a:ext uri="{FF2B5EF4-FFF2-40B4-BE49-F238E27FC236}">
              <a16:creationId xmlns:a16="http://schemas.microsoft.com/office/drawing/2014/main" id="{C470F1EB-008B-4425-A8A3-B69DB768A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6" b="7878"/>
        <a:stretch/>
      </xdr:blipFill>
      <xdr:spPr>
        <a:xfrm flipH="1">
          <a:off x="89807" y="2200276"/>
          <a:ext cx="2171700" cy="137856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29</xdr:row>
      <xdr:rowOff>152400</xdr:rowOff>
    </xdr:from>
    <xdr:to>
      <xdr:col>0</xdr:col>
      <xdr:colOff>423393</xdr:colOff>
      <xdr:row>29</xdr:row>
      <xdr:rowOff>288305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68590A78-0A61-4B34-91F8-89223621DAD2}"/>
            </a:ext>
          </a:extLst>
        </xdr:cNvPr>
        <xdr:cNvSpPr/>
      </xdr:nvSpPr>
      <xdr:spPr>
        <a:xfrm>
          <a:off x="0" y="35147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359228</xdr:colOff>
      <xdr:row>29</xdr:row>
      <xdr:rowOff>152399</xdr:rowOff>
    </xdr:from>
    <xdr:to>
      <xdr:col>2</xdr:col>
      <xdr:colOff>782125</xdr:colOff>
      <xdr:row>29</xdr:row>
      <xdr:rowOff>287758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D7E6772B-D490-4CFC-98EF-A31E1B160825}"/>
            </a:ext>
          </a:extLst>
        </xdr:cNvPr>
        <xdr:cNvSpPr/>
      </xdr:nvSpPr>
      <xdr:spPr>
        <a:xfrm flipH="1">
          <a:off x="1921328" y="35147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132810</xdr:colOff>
      <xdr:row>24</xdr:row>
      <xdr:rowOff>111673</xdr:rowOff>
    </xdr:from>
    <xdr:ext cx="1981740" cy="1428035"/>
    <xdr:pic>
      <xdr:nvPicPr>
        <xdr:cNvPr id="74" name="Рисунок 73">
          <a:extLst>
            <a:ext uri="{FF2B5EF4-FFF2-40B4-BE49-F238E27FC236}">
              <a16:creationId xmlns:a16="http://schemas.microsoft.com/office/drawing/2014/main" id="{F1BF8C22-5FC3-49AB-83E2-5EACE8D60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47" b="10194"/>
        <a:stretch/>
      </xdr:blipFill>
      <xdr:spPr>
        <a:xfrm>
          <a:off x="4095210" y="2178598"/>
          <a:ext cx="1981740" cy="1428035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29</xdr:row>
      <xdr:rowOff>152400</xdr:rowOff>
    </xdr:from>
    <xdr:to>
      <xdr:col>6</xdr:col>
      <xdr:colOff>423393</xdr:colOff>
      <xdr:row>29</xdr:row>
      <xdr:rowOff>288305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4B40FA94-68E2-49F7-AAB2-59C528A1A9D8}"/>
            </a:ext>
          </a:extLst>
        </xdr:cNvPr>
        <xdr:cNvSpPr/>
      </xdr:nvSpPr>
      <xdr:spPr>
        <a:xfrm>
          <a:off x="3962400" y="35147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359228</xdr:colOff>
      <xdr:row>29</xdr:row>
      <xdr:rowOff>152399</xdr:rowOff>
    </xdr:from>
    <xdr:to>
      <xdr:col>8</xdr:col>
      <xdr:colOff>782125</xdr:colOff>
      <xdr:row>29</xdr:row>
      <xdr:rowOff>287758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DBC27D99-05C9-426E-873D-A52CDB82D57F}"/>
            </a:ext>
          </a:extLst>
        </xdr:cNvPr>
        <xdr:cNvSpPr/>
      </xdr:nvSpPr>
      <xdr:spPr>
        <a:xfrm flipH="1">
          <a:off x="5883728" y="3514724"/>
          <a:ext cx="422897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27214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F6DAFB3-98D5-439F-828B-57FC6E8614FA}"/>
            </a:ext>
          </a:extLst>
        </xdr:cNvPr>
        <xdr:cNvSpPr txBox="1"/>
      </xdr:nvSpPr>
      <xdr:spPr>
        <a:xfrm>
          <a:off x="574902" y="1314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11206</xdr:colOff>
      <xdr:row>0</xdr:row>
      <xdr:rowOff>11940</xdr:rowOff>
    </xdr:from>
    <xdr:to>
      <xdr:col>10</xdr:col>
      <xdr:colOff>773206</xdr:colOff>
      <xdr:row>2</xdr:row>
      <xdr:rowOff>0</xdr:rowOff>
    </xdr:to>
    <xdr:grpSp>
      <xdr:nvGrpSpPr>
        <xdr:cNvPr id="32" name="Группа 31">
          <a:extLst>
            <a:ext uri="{FF2B5EF4-FFF2-40B4-BE49-F238E27FC236}">
              <a16:creationId xmlns:a16="http://schemas.microsoft.com/office/drawing/2014/main" id="{E894E3CA-53A6-4953-B64F-AC6341517F18}"/>
            </a:ext>
          </a:extLst>
        </xdr:cNvPr>
        <xdr:cNvGrpSpPr/>
      </xdr:nvGrpSpPr>
      <xdr:grpSpPr>
        <a:xfrm>
          <a:off x="11206" y="11940"/>
          <a:ext cx="7848600" cy="359535"/>
          <a:chOff x="9295" y="1219936"/>
          <a:chExt cx="7515537" cy="374141"/>
        </a:xfrm>
      </xdr:grpSpPr>
      <xdr:grpSp>
        <xdr:nvGrpSpPr>
          <xdr:cNvPr id="33" name="Группа 32">
            <a:extLst>
              <a:ext uri="{FF2B5EF4-FFF2-40B4-BE49-F238E27FC236}">
                <a16:creationId xmlns:a16="http://schemas.microsoft.com/office/drawing/2014/main" id="{6FF59234-ED5A-4D36-B9A9-0E358831CB2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5" name="Блок-схема: задержка 34">
              <a:extLst>
                <a:ext uri="{FF2B5EF4-FFF2-40B4-BE49-F238E27FC236}">
                  <a16:creationId xmlns:a16="http://schemas.microsoft.com/office/drawing/2014/main" id="{D66FDD4D-FF4C-43D0-9CD2-1C032A4D1A9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6" name="Прямоугольник 35">
              <a:extLst>
                <a:ext uri="{FF2B5EF4-FFF2-40B4-BE49-F238E27FC236}">
                  <a16:creationId xmlns:a16="http://schemas.microsoft.com/office/drawing/2014/main" id="{6F98B4A5-F6AF-4188-B1ED-E50DEE5461F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7" name="Блок-схема: задержка 36">
              <a:extLst>
                <a:ext uri="{FF2B5EF4-FFF2-40B4-BE49-F238E27FC236}">
                  <a16:creationId xmlns:a16="http://schemas.microsoft.com/office/drawing/2014/main" id="{B7743BAB-C537-499A-8819-BA7E6036CA4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11FD528C-CEE6-43BF-9606-EBD180FA19C0}"/>
              </a:ext>
            </a:extLst>
          </xdr:cNvPr>
          <xdr:cNvSpPr txBox="1"/>
        </xdr:nvSpPr>
        <xdr:spPr>
          <a:xfrm>
            <a:off x="9295" y="1219936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434578</xdr:colOff>
      <xdr:row>3</xdr:row>
      <xdr:rowOff>45773</xdr:rowOff>
    </xdr:from>
    <xdr:to>
      <xdr:col>2</xdr:col>
      <xdr:colOff>485775</xdr:colOff>
      <xdr:row>8</xdr:row>
      <xdr:rowOff>236348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44D505B-239F-4735-8763-FCB23BA7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8" y="474398"/>
          <a:ext cx="1613297" cy="1438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136922</xdr:rowOff>
    </xdr:from>
    <xdr:to>
      <xdr:col>0</xdr:col>
      <xdr:colOff>423393</xdr:colOff>
      <xdr:row>8</xdr:row>
      <xdr:rowOff>272827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3CE888D2-6EBF-4302-AEB3-7AC5F8FAEDFF}"/>
            </a:ext>
          </a:extLst>
        </xdr:cNvPr>
        <xdr:cNvSpPr/>
      </xdr:nvSpPr>
      <xdr:spPr>
        <a:xfrm>
          <a:off x="0" y="1511974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357187</xdr:colOff>
      <xdr:row>8</xdr:row>
      <xdr:rowOff>136922</xdr:rowOff>
    </xdr:from>
    <xdr:to>
      <xdr:col>3</xdr:col>
      <xdr:colOff>225</xdr:colOff>
      <xdr:row>8</xdr:row>
      <xdr:rowOff>272281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1CADB61F-702B-497A-B56D-AB22310C26D6}"/>
            </a:ext>
          </a:extLst>
        </xdr:cNvPr>
        <xdr:cNvSpPr/>
      </xdr:nvSpPr>
      <xdr:spPr>
        <a:xfrm flipH="1">
          <a:off x="1919287" y="1511974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6</xdr:col>
      <xdr:colOff>426243</xdr:colOff>
      <xdr:row>3</xdr:row>
      <xdr:rowOff>59530</xdr:rowOff>
    </xdr:from>
    <xdr:to>
      <xdr:col>8</xdr:col>
      <xdr:colOff>180975</xdr:colOff>
      <xdr:row>8</xdr:row>
      <xdr:rowOff>215202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D5C5F0D-133D-465F-B47C-87C2D0B52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8" r="8626"/>
        <a:stretch/>
      </xdr:blipFill>
      <xdr:spPr>
        <a:xfrm>
          <a:off x="4388643" y="488155"/>
          <a:ext cx="1316832" cy="140344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</xdr:row>
      <xdr:rowOff>136922</xdr:rowOff>
    </xdr:from>
    <xdr:to>
      <xdr:col>6</xdr:col>
      <xdr:colOff>423393</xdr:colOff>
      <xdr:row>8</xdr:row>
      <xdr:rowOff>272827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AE245C4E-E26E-4753-8142-FB35735D9CC9}"/>
            </a:ext>
          </a:extLst>
        </xdr:cNvPr>
        <xdr:cNvSpPr/>
      </xdr:nvSpPr>
      <xdr:spPr>
        <a:xfrm>
          <a:off x="3962400" y="1511974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357187</xdr:colOff>
      <xdr:row>8</xdr:row>
      <xdr:rowOff>136922</xdr:rowOff>
    </xdr:from>
    <xdr:to>
      <xdr:col>9</xdr:col>
      <xdr:colOff>225</xdr:colOff>
      <xdr:row>8</xdr:row>
      <xdr:rowOff>272281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042AFA18-0FFA-4215-AC04-D6964A2D2649}"/>
            </a:ext>
          </a:extLst>
        </xdr:cNvPr>
        <xdr:cNvSpPr/>
      </xdr:nvSpPr>
      <xdr:spPr>
        <a:xfrm flipH="1">
          <a:off x="5881687" y="1511974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8</xdr:col>
      <xdr:colOff>357187</xdr:colOff>
      <xdr:row>8</xdr:row>
      <xdr:rowOff>136922</xdr:rowOff>
    </xdr:from>
    <xdr:to>
      <xdr:col>9</xdr:col>
      <xdr:colOff>225</xdr:colOff>
      <xdr:row>8</xdr:row>
      <xdr:rowOff>272281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DB76C1BC-1CAE-474A-B462-840CEC8924C6}"/>
            </a:ext>
          </a:extLst>
        </xdr:cNvPr>
        <xdr:cNvSpPr/>
      </xdr:nvSpPr>
      <xdr:spPr>
        <a:xfrm flipH="1">
          <a:off x="5881687" y="1511974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0</xdr:col>
      <xdr:colOff>313134</xdr:colOff>
      <xdr:row>10</xdr:row>
      <xdr:rowOff>47627</xdr:rowOff>
    </xdr:from>
    <xdr:to>
      <xdr:col>2</xdr:col>
      <xdr:colOff>390525</xdr:colOff>
      <xdr:row>15</xdr:row>
      <xdr:rowOff>263273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3CA515E-9F31-4C13-AAFC-45814971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34" y="2057402"/>
          <a:ext cx="1639491" cy="14634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136922</xdr:rowOff>
    </xdr:from>
    <xdr:to>
      <xdr:col>0</xdr:col>
      <xdr:colOff>423393</xdr:colOff>
      <xdr:row>15</xdr:row>
      <xdr:rowOff>272827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423737F1-2C74-4EB2-8D5D-81B2D1AE947E}"/>
            </a:ext>
          </a:extLst>
        </xdr:cNvPr>
        <xdr:cNvSpPr/>
      </xdr:nvSpPr>
      <xdr:spPr>
        <a:xfrm>
          <a:off x="0" y="16700897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357187</xdr:colOff>
      <xdr:row>15</xdr:row>
      <xdr:rowOff>136922</xdr:rowOff>
    </xdr:from>
    <xdr:to>
      <xdr:col>3</xdr:col>
      <xdr:colOff>225</xdr:colOff>
      <xdr:row>15</xdr:row>
      <xdr:rowOff>272281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ECCA7401-62E7-44B6-B48B-DA86032F3BA2}"/>
            </a:ext>
          </a:extLst>
        </xdr:cNvPr>
        <xdr:cNvSpPr/>
      </xdr:nvSpPr>
      <xdr:spPr>
        <a:xfrm flipH="1">
          <a:off x="1919287" y="16700897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6</xdr:col>
      <xdr:colOff>426244</xdr:colOff>
      <xdr:row>10</xdr:row>
      <xdr:rowOff>59534</xdr:rowOff>
    </xdr:from>
    <xdr:to>
      <xdr:col>8</xdr:col>
      <xdr:colOff>428626</xdr:colOff>
      <xdr:row>15</xdr:row>
      <xdr:rowOff>206427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7E770159-B5E8-46B1-8971-3578173F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8644" y="2069309"/>
          <a:ext cx="1564482" cy="139466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6</xdr:col>
      <xdr:colOff>423393</xdr:colOff>
      <xdr:row>10</xdr:row>
      <xdr:rowOff>135905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41E07034-AD8A-4C58-B7DA-2CD3916F2E80}"/>
            </a:ext>
          </a:extLst>
        </xdr:cNvPr>
        <xdr:cNvSpPr/>
      </xdr:nvSpPr>
      <xdr:spPr>
        <a:xfrm>
          <a:off x="3962400" y="15316200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357187</xdr:colOff>
      <xdr:row>10</xdr:row>
      <xdr:rowOff>0</xdr:rowOff>
    </xdr:from>
    <xdr:to>
      <xdr:col>9</xdr:col>
      <xdr:colOff>225</xdr:colOff>
      <xdr:row>10</xdr:row>
      <xdr:rowOff>135359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8CC92370-373C-4D8B-984C-CC95B757DE23}"/>
            </a:ext>
          </a:extLst>
        </xdr:cNvPr>
        <xdr:cNvSpPr/>
      </xdr:nvSpPr>
      <xdr:spPr>
        <a:xfrm flipH="1">
          <a:off x="5881687" y="15316200"/>
          <a:ext cx="424088" cy="13535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598884</xdr:colOff>
      <xdr:row>17</xdr:row>
      <xdr:rowOff>35721</xdr:rowOff>
    </xdr:from>
    <xdr:to>
      <xdr:col>2</xdr:col>
      <xdr:colOff>95250</xdr:colOff>
      <xdr:row>22</xdr:row>
      <xdr:rowOff>189712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D60AFB7-787F-480D-BFA8-1ACDFA5F2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05" r="15238"/>
        <a:stretch/>
      </xdr:blipFill>
      <xdr:spPr>
        <a:xfrm>
          <a:off x="598884" y="3626646"/>
          <a:ext cx="1058466" cy="14017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140262</xdr:rowOff>
    </xdr:from>
    <xdr:to>
      <xdr:col>0</xdr:col>
      <xdr:colOff>423393</xdr:colOff>
      <xdr:row>23</xdr:row>
      <xdr:rowOff>0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5ACB3C51-5397-4318-B3B0-2FBEC73D48BA}"/>
            </a:ext>
          </a:extLst>
        </xdr:cNvPr>
        <xdr:cNvSpPr/>
      </xdr:nvSpPr>
      <xdr:spPr>
        <a:xfrm>
          <a:off x="0" y="18285387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357768</xdr:colOff>
      <xdr:row>29</xdr:row>
      <xdr:rowOff>139390</xdr:rowOff>
    </xdr:from>
    <xdr:to>
      <xdr:col>3</xdr:col>
      <xdr:colOff>806</xdr:colOff>
      <xdr:row>30</xdr:row>
      <xdr:rowOff>0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A90BCE3D-E20C-4284-AB4F-267F75216D6C}"/>
            </a:ext>
          </a:extLst>
        </xdr:cNvPr>
        <xdr:cNvSpPr/>
      </xdr:nvSpPr>
      <xdr:spPr>
        <a:xfrm flipH="1">
          <a:off x="1919868" y="20018065"/>
          <a:ext cx="424088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</a:t>
          </a:r>
          <a:endParaRPr lang="ru-RU" sz="800"/>
        </a:p>
      </xdr:txBody>
    </xdr:sp>
    <xdr:clientData/>
  </xdr:twoCellAnchor>
  <xdr:twoCellAnchor editAs="oneCell">
    <xdr:from>
      <xdr:col>7</xdr:col>
      <xdr:colOff>100692</xdr:colOff>
      <xdr:row>17</xdr:row>
      <xdr:rowOff>45982</xdr:rowOff>
    </xdr:from>
    <xdr:to>
      <xdr:col>8</xdr:col>
      <xdr:colOff>9525</xdr:colOff>
      <xdr:row>22</xdr:row>
      <xdr:rowOff>250921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7C369F7-AB49-466E-AE04-9842F4CC2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21" r="28620"/>
        <a:stretch/>
      </xdr:blipFill>
      <xdr:spPr>
        <a:xfrm>
          <a:off x="4844142" y="3636907"/>
          <a:ext cx="689883" cy="1452714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</xdr:row>
      <xdr:rowOff>140262</xdr:rowOff>
    </xdr:from>
    <xdr:to>
      <xdr:col>6</xdr:col>
      <xdr:colOff>423393</xdr:colOff>
      <xdr:row>23</xdr:row>
      <xdr:rowOff>0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71ECF066-7A20-4749-8549-81922D3486CA}"/>
            </a:ext>
          </a:extLst>
        </xdr:cNvPr>
        <xdr:cNvSpPr/>
      </xdr:nvSpPr>
      <xdr:spPr>
        <a:xfrm>
          <a:off x="3962400" y="18285387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2</xdr:col>
      <xdr:colOff>357768</xdr:colOff>
      <xdr:row>22</xdr:row>
      <xdr:rowOff>139390</xdr:rowOff>
    </xdr:from>
    <xdr:to>
      <xdr:col>3</xdr:col>
      <xdr:colOff>806</xdr:colOff>
      <xdr:row>23</xdr:row>
      <xdr:rowOff>0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4686C794-AA17-464A-8254-3C9D5BF7A8C7}"/>
            </a:ext>
          </a:extLst>
        </xdr:cNvPr>
        <xdr:cNvSpPr/>
      </xdr:nvSpPr>
      <xdr:spPr>
        <a:xfrm flipH="1">
          <a:off x="1919868" y="18284515"/>
          <a:ext cx="424088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8</xdr:col>
      <xdr:colOff>357768</xdr:colOff>
      <xdr:row>22</xdr:row>
      <xdr:rowOff>139390</xdr:rowOff>
    </xdr:from>
    <xdr:to>
      <xdr:col>9</xdr:col>
      <xdr:colOff>806</xdr:colOff>
      <xdr:row>23</xdr:row>
      <xdr:rowOff>0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DB2A9F77-5819-402A-A43D-15F84CB50BDD}"/>
            </a:ext>
          </a:extLst>
        </xdr:cNvPr>
        <xdr:cNvSpPr/>
      </xdr:nvSpPr>
      <xdr:spPr>
        <a:xfrm flipH="1">
          <a:off x="5882268" y="18284515"/>
          <a:ext cx="424088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9525</xdr:colOff>
      <xdr:row>29</xdr:row>
      <xdr:rowOff>142875</xdr:rowOff>
    </xdr:from>
    <xdr:to>
      <xdr:col>0</xdr:col>
      <xdr:colOff>432918</xdr:colOff>
      <xdr:row>30</xdr:row>
      <xdr:rowOff>2613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B6E61A70-E7D3-4FCA-89C4-41B3A6A8B7F9}"/>
            </a:ext>
          </a:extLst>
        </xdr:cNvPr>
        <xdr:cNvSpPr/>
      </xdr:nvSpPr>
      <xdr:spPr>
        <a:xfrm>
          <a:off x="9525" y="20021550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 editAs="oneCell">
    <xdr:from>
      <xdr:col>0</xdr:col>
      <xdr:colOff>346257</xdr:colOff>
      <xdr:row>24</xdr:row>
      <xdr:rowOff>48171</xdr:rowOff>
    </xdr:from>
    <xdr:to>
      <xdr:col>2</xdr:col>
      <xdr:colOff>419101</xdr:colOff>
      <xdr:row>29</xdr:row>
      <xdr:rowOff>93826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D6C37DA7-1F4F-4B21-A413-856821DE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57" y="5239296"/>
          <a:ext cx="1634944" cy="14267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331130</xdr:colOff>
      <xdr:row>29</xdr:row>
      <xdr:rowOff>61921</xdr:rowOff>
    </xdr:from>
    <xdr:to>
      <xdr:col>8</xdr:col>
      <xdr:colOff>364385</xdr:colOff>
      <xdr:row>33</xdr:row>
      <xdr:rowOff>219075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C2B7EF4-EED7-48ED-955F-3CA27F40E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3530" y="6815146"/>
          <a:ext cx="1595355" cy="14144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29</xdr:row>
      <xdr:rowOff>82298</xdr:rowOff>
    </xdr:from>
    <xdr:to>
      <xdr:col>2</xdr:col>
      <xdr:colOff>333375</xdr:colOff>
      <xdr:row>33</xdr:row>
      <xdr:rowOff>179058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AE4DEAC-5BD4-4DF4-8080-56FB6406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835523"/>
          <a:ext cx="1533525" cy="1354060"/>
        </a:xfrm>
        <a:prstGeom prst="rect">
          <a:avLst/>
        </a:prstGeom>
      </xdr:spPr>
    </xdr:pic>
    <xdr:clientData/>
  </xdr:twoCellAnchor>
  <xdr:twoCellAnchor editAs="oneCell">
    <xdr:from>
      <xdr:col>0</xdr:col>
      <xdr:colOff>89810</xdr:colOff>
      <xdr:row>2</xdr:row>
      <xdr:rowOff>61233</xdr:rowOff>
    </xdr:from>
    <xdr:to>
      <xdr:col>1</xdr:col>
      <xdr:colOff>657226</xdr:colOff>
      <xdr:row>7</xdr:row>
      <xdr:rowOff>104367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FC81682-2F78-43E5-9B95-A920109B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10" y="432708"/>
          <a:ext cx="1348466" cy="1224234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1E760E8-DBFF-46AE-B220-3D9F126F5B25}"/>
            </a:ext>
          </a:extLst>
        </xdr:cNvPr>
        <xdr:cNvSpPr txBox="1"/>
      </xdr:nvSpPr>
      <xdr:spPr>
        <a:xfrm>
          <a:off x="574902" y="201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9525</xdr:colOff>
      <xdr:row>0</xdr:row>
      <xdr:rowOff>-13849</xdr:rowOff>
    </xdr:from>
    <xdr:to>
      <xdr:col>10</xdr:col>
      <xdr:colOff>771525</xdr:colOff>
      <xdr:row>1</xdr:row>
      <xdr:rowOff>47185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3B2E816B-95A4-4AF2-B278-91BF8CEE0135}"/>
            </a:ext>
          </a:extLst>
        </xdr:cNvPr>
        <xdr:cNvGrpSpPr/>
      </xdr:nvGrpSpPr>
      <xdr:grpSpPr>
        <a:xfrm>
          <a:off x="9525" y="-13849"/>
          <a:ext cx="7848600" cy="375359"/>
          <a:chOff x="9295" y="1166927"/>
          <a:chExt cx="7515537" cy="480157"/>
        </a:xfrm>
      </xdr:grpSpPr>
      <xdr:grpSp>
        <xdr:nvGrpSpPr>
          <xdr:cNvPr id="58" name="Группа 57">
            <a:extLst>
              <a:ext uri="{FF2B5EF4-FFF2-40B4-BE49-F238E27FC236}">
                <a16:creationId xmlns:a16="http://schemas.microsoft.com/office/drawing/2014/main" id="{068B910B-A690-49ED-8920-DB3AE786FD8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0" name="Блок-схема: задержка 59">
              <a:extLst>
                <a:ext uri="{FF2B5EF4-FFF2-40B4-BE49-F238E27FC236}">
                  <a16:creationId xmlns:a16="http://schemas.microsoft.com/office/drawing/2014/main" id="{4777912D-5E90-4EEE-9644-768C59EF579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1" name="Прямоугольник 60">
              <a:extLst>
                <a:ext uri="{FF2B5EF4-FFF2-40B4-BE49-F238E27FC236}">
                  <a16:creationId xmlns:a16="http://schemas.microsoft.com/office/drawing/2014/main" id="{89FE8EFD-2C5A-404F-AE2D-E0379DC21974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2" name="Блок-схема: задержка 61">
              <a:extLst>
                <a:ext uri="{FF2B5EF4-FFF2-40B4-BE49-F238E27FC236}">
                  <a16:creationId xmlns:a16="http://schemas.microsoft.com/office/drawing/2014/main" id="{1A0A31A4-1F54-48B5-808C-12F8821FC372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9EAB067-C89A-4465-AE08-3C193748FA44}"/>
              </a:ext>
            </a:extLst>
          </xdr:cNvPr>
          <xdr:cNvSpPr txBox="1"/>
        </xdr:nvSpPr>
        <xdr:spPr>
          <a:xfrm>
            <a:off x="9295" y="1166927"/>
            <a:ext cx="7515537" cy="480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Горки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34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2F94A4E-3AA8-4FE2-8A73-9CEF6E8C596F}"/>
            </a:ext>
          </a:extLst>
        </xdr:cNvPr>
        <xdr:cNvSpPr txBox="1"/>
      </xdr:nvSpPr>
      <xdr:spPr>
        <a:xfrm>
          <a:off x="574902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27215</xdr:colOff>
      <xdr:row>3</xdr:row>
      <xdr:rowOff>12248</xdr:rowOff>
    </xdr:from>
    <xdr:to>
      <xdr:col>7</xdr:col>
      <xdr:colOff>735347</xdr:colOff>
      <xdr:row>6</xdr:row>
      <xdr:rowOff>183697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446E3AA7-0B21-4A98-9193-C579D6289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27" b="19543"/>
        <a:stretch/>
      </xdr:blipFill>
      <xdr:spPr>
        <a:xfrm>
          <a:off x="3989615" y="631373"/>
          <a:ext cx="1489182" cy="8572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54430</xdr:rowOff>
    </xdr:from>
    <xdr:to>
      <xdr:col>0</xdr:col>
      <xdr:colOff>423393</xdr:colOff>
      <xdr:row>8</xdr:row>
      <xdr:rowOff>1254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BDA83634-0F1F-4878-9E36-68D1A2647DBF}"/>
            </a:ext>
          </a:extLst>
        </xdr:cNvPr>
        <xdr:cNvSpPr/>
      </xdr:nvSpPr>
      <xdr:spPr>
        <a:xfrm>
          <a:off x="0" y="21761905"/>
          <a:ext cx="423393" cy="13732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1</xdr:col>
      <xdr:colOff>359229</xdr:colOff>
      <xdr:row>7</xdr:row>
      <xdr:rowOff>54429</xdr:rowOff>
    </xdr:from>
    <xdr:to>
      <xdr:col>2</xdr:col>
      <xdr:colOff>2266</xdr:colOff>
      <xdr:row>8</xdr:row>
      <xdr:rowOff>2125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1352173D-2261-49CA-B6D1-546639804BCF}"/>
            </a:ext>
          </a:extLst>
        </xdr:cNvPr>
        <xdr:cNvSpPr/>
      </xdr:nvSpPr>
      <xdr:spPr>
        <a:xfrm flipH="1">
          <a:off x="1140279" y="21761904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7</xdr:row>
      <xdr:rowOff>54430</xdr:rowOff>
    </xdr:from>
    <xdr:to>
      <xdr:col>6</xdr:col>
      <xdr:colOff>423393</xdr:colOff>
      <xdr:row>8</xdr:row>
      <xdr:rowOff>1254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C1411DC0-6918-4FC3-A5BC-65DCFAEC3CAC}"/>
            </a:ext>
          </a:extLst>
        </xdr:cNvPr>
        <xdr:cNvSpPr/>
      </xdr:nvSpPr>
      <xdr:spPr>
        <a:xfrm>
          <a:off x="3962400" y="21761905"/>
          <a:ext cx="423393" cy="13732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7</xdr:col>
      <xdr:colOff>359229</xdr:colOff>
      <xdr:row>7</xdr:row>
      <xdr:rowOff>54429</xdr:rowOff>
    </xdr:from>
    <xdr:to>
      <xdr:col>8</xdr:col>
      <xdr:colOff>2266</xdr:colOff>
      <xdr:row>8</xdr:row>
      <xdr:rowOff>2125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78B286E9-0C2E-4364-A64F-53C5DBCB3ACE}"/>
            </a:ext>
          </a:extLst>
        </xdr:cNvPr>
        <xdr:cNvSpPr/>
      </xdr:nvSpPr>
      <xdr:spPr>
        <a:xfrm flipH="1">
          <a:off x="5102679" y="21761904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349705</xdr:colOff>
      <xdr:row>9</xdr:row>
      <xdr:rowOff>70757</xdr:rowOff>
    </xdr:from>
    <xdr:to>
      <xdr:col>2</xdr:col>
      <xdr:colOff>314325</xdr:colOff>
      <xdr:row>14</xdr:row>
      <xdr:rowOff>180389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9A381CB2-733E-44C4-9C71-7D3A6CB2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05" y="1870982"/>
          <a:ext cx="1526720" cy="13574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141515</xdr:rowOff>
    </xdr:from>
    <xdr:to>
      <xdr:col>0</xdr:col>
      <xdr:colOff>423393</xdr:colOff>
      <xdr:row>15</xdr:row>
      <xdr:rowOff>1253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3CD8DCEF-E91D-4AA4-B0B5-F987297CE0BA}"/>
            </a:ext>
          </a:extLst>
        </xdr:cNvPr>
        <xdr:cNvSpPr/>
      </xdr:nvSpPr>
      <xdr:spPr>
        <a:xfrm>
          <a:off x="0" y="23344415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2</xdr:col>
      <xdr:colOff>359229</xdr:colOff>
      <xdr:row>14</xdr:row>
      <xdr:rowOff>141514</xdr:rowOff>
    </xdr:from>
    <xdr:to>
      <xdr:col>3</xdr:col>
      <xdr:colOff>2266</xdr:colOff>
      <xdr:row>15</xdr:row>
      <xdr:rowOff>2124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6CBCD532-3CEF-44FD-AA85-CE2D33C0401F}"/>
            </a:ext>
          </a:extLst>
        </xdr:cNvPr>
        <xdr:cNvSpPr/>
      </xdr:nvSpPr>
      <xdr:spPr>
        <a:xfrm flipH="1">
          <a:off x="1921329" y="23344414"/>
          <a:ext cx="424087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186419</xdr:colOff>
      <xdr:row>9</xdr:row>
      <xdr:rowOff>76200</xdr:rowOff>
    </xdr:from>
    <xdr:ext cx="1937656" cy="1282356"/>
    <xdr:pic>
      <xdr:nvPicPr>
        <xdr:cNvPr id="79" name="Рисунок 78">
          <a:extLst>
            <a:ext uri="{FF2B5EF4-FFF2-40B4-BE49-F238E27FC236}">
              <a16:creationId xmlns:a16="http://schemas.microsoft.com/office/drawing/2014/main" id="{4519C150-DB18-4E70-BF00-0F14ECBF4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4" b="6223"/>
        <a:stretch/>
      </xdr:blipFill>
      <xdr:spPr>
        <a:xfrm>
          <a:off x="4148819" y="1876425"/>
          <a:ext cx="1937656" cy="1282356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14</xdr:row>
      <xdr:rowOff>141515</xdr:rowOff>
    </xdr:from>
    <xdr:to>
      <xdr:col>6</xdr:col>
      <xdr:colOff>423393</xdr:colOff>
      <xdr:row>15</xdr:row>
      <xdr:rowOff>1253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CC420E24-B183-406B-96C4-4510F94D72D4}"/>
            </a:ext>
          </a:extLst>
        </xdr:cNvPr>
        <xdr:cNvSpPr/>
      </xdr:nvSpPr>
      <xdr:spPr>
        <a:xfrm>
          <a:off x="3962400" y="23344415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8</xdr:col>
      <xdr:colOff>359229</xdr:colOff>
      <xdr:row>14</xdr:row>
      <xdr:rowOff>141514</xdr:rowOff>
    </xdr:from>
    <xdr:to>
      <xdr:col>9</xdr:col>
      <xdr:colOff>2266</xdr:colOff>
      <xdr:row>15</xdr:row>
      <xdr:rowOff>2124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A0053276-4684-4A5D-9C94-133F67A7801B}"/>
            </a:ext>
          </a:extLst>
        </xdr:cNvPr>
        <xdr:cNvSpPr/>
      </xdr:nvSpPr>
      <xdr:spPr>
        <a:xfrm flipH="1">
          <a:off x="5883729" y="23344414"/>
          <a:ext cx="424087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224519</xdr:colOff>
      <xdr:row>16</xdr:row>
      <xdr:rowOff>70756</xdr:rowOff>
    </xdr:from>
    <xdr:to>
      <xdr:col>1</xdr:col>
      <xdr:colOff>485775</xdr:colOff>
      <xdr:row>20</xdr:row>
      <xdr:rowOff>185247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9C49C63A-EDAF-458C-B8EE-87879C28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9" y="3452131"/>
          <a:ext cx="1042306" cy="1162241"/>
        </a:xfrm>
        <a:prstGeom prst="rect">
          <a:avLst/>
        </a:prstGeom>
      </xdr:spPr>
    </xdr:pic>
    <xdr:clientData/>
  </xdr:twoCellAnchor>
  <xdr:twoCellAnchor editAs="oneCell">
    <xdr:from>
      <xdr:col>6</xdr:col>
      <xdr:colOff>430863</xdr:colOff>
      <xdr:row>23</xdr:row>
      <xdr:rowOff>61233</xdr:rowOff>
    </xdr:from>
    <xdr:to>
      <xdr:col>8</xdr:col>
      <xdr:colOff>285750</xdr:colOff>
      <xdr:row>27</xdr:row>
      <xdr:rowOff>333194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AC24BFBE-CFB1-45AC-A061-6DAE27E51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263" y="5176158"/>
          <a:ext cx="1416987" cy="14721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179613</xdr:rowOff>
    </xdr:from>
    <xdr:to>
      <xdr:col>0</xdr:col>
      <xdr:colOff>423393</xdr:colOff>
      <xdr:row>21</xdr:row>
      <xdr:rowOff>1252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4D4C6304-E2E5-474C-B415-066F159B948D}"/>
            </a:ext>
          </a:extLst>
        </xdr:cNvPr>
        <xdr:cNvSpPr/>
      </xdr:nvSpPr>
      <xdr:spPr>
        <a:xfrm>
          <a:off x="0" y="24763638"/>
          <a:ext cx="423393" cy="13596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1</xdr:col>
      <xdr:colOff>359229</xdr:colOff>
      <xdr:row>20</xdr:row>
      <xdr:rowOff>179614</xdr:rowOff>
    </xdr:from>
    <xdr:to>
      <xdr:col>2</xdr:col>
      <xdr:colOff>2265</xdr:colOff>
      <xdr:row>21</xdr:row>
      <xdr:rowOff>2125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3136B538-7851-4383-9212-797970D79A2A}"/>
            </a:ext>
          </a:extLst>
        </xdr:cNvPr>
        <xdr:cNvSpPr/>
      </xdr:nvSpPr>
      <xdr:spPr>
        <a:xfrm flipH="1">
          <a:off x="1140279" y="24763639"/>
          <a:ext cx="424086" cy="1368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5602</xdr:colOff>
      <xdr:row>27</xdr:row>
      <xdr:rowOff>244928</xdr:rowOff>
    </xdr:from>
    <xdr:to>
      <xdr:col>6</xdr:col>
      <xdr:colOff>428995</xdr:colOff>
      <xdr:row>28</xdr:row>
      <xdr:rowOff>0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20F444FE-D175-45E7-B7A3-B1934F99A341}"/>
            </a:ext>
          </a:extLst>
        </xdr:cNvPr>
        <xdr:cNvSpPr/>
      </xdr:nvSpPr>
      <xdr:spPr>
        <a:xfrm>
          <a:off x="3968002" y="26714903"/>
          <a:ext cx="423393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8</xdr:col>
      <xdr:colOff>348024</xdr:colOff>
      <xdr:row>27</xdr:row>
      <xdr:rowOff>244928</xdr:rowOff>
    </xdr:from>
    <xdr:to>
      <xdr:col>8</xdr:col>
      <xdr:colOff>769869</xdr:colOff>
      <xdr:row>28</xdr:row>
      <xdr:rowOff>0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8DE9A7EB-266C-41EE-9EFF-2BE70E1B6C98}"/>
            </a:ext>
          </a:extLst>
        </xdr:cNvPr>
        <xdr:cNvSpPr/>
      </xdr:nvSpPr>
      <xdr:spPr>
        <a:xfrm flipH="1">
          <a:off x="5872524" y="26714903"/>
          <a:ext cx="421845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6</xdr:col>
      <xdr:colOff>469445</xdr:colOff>
      <xdr:row>16</xdr:row>
      <xdr:rowOff>38100</xdr:rowOff>
    </xdr:from>
    <xdr:to>
      <xdr:col>8</xdr:col>
      <xdr:colOff>510470</xdr:colOff>
      <xdr:row>21</xdr:row>
      <xdr:rowOff>262254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C61BB8B-3F36-48F3-8E05-56C10C94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31845" y="3419475"/>
          <a:ext cx="1603125" cy="1586229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</xdr:row>
      <xdr:rowOff>179615</xdr:rowOff>
    </xdr:from>
    <xdr:to>
      <xdr:col>6</xdr:col>
      <xdr:colOff>423393</xdr:colOff>
      <xdr:row>22</xdr:row>
      <xdr:rowOff>1253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8E802A5B-4B5C-48DE-9B6A-212C65585E0E}"/>
            </a:ext>
          </a:extLst>
        </xdr:cNvPr>
        <xdr:cNvSpPr/>
      </xdr:nvSpPr>
      <xdr:spPr>
        <a:xfrm>
          <a:off x="3962400" y="25077965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8</xdr:col>
      <xdr:colOff>359230</xdr:colOff>
      <xdr:row>21</xdr:row>
      <xdr:rowOff>179615</xdr:rowOff>
    </xdr:from>
    <xdr:to>
      <xdr:col>9</xdr:col>
      <xdr:colOff>2266</xdr:colOff>
      <xdr:row>22</xdr:row>
      <xdr:rowOff>2125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5D68518D-1D82-46E2-9BB3-B5A13F7035D2}"/>
            </a:ext>
          </a:extLst>
        </xdr:cNvPr>
        <xdr:cNvSpPr/>
      </xdr:nvSpPr>
      <xdr:spPr>
        <a:xfrm flipH="1">
          <a:off x="5883730" y="25077965"/>
          <a:ext cx="424086" cy="13683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0</xdr:col>
      <xdr:colOff>300717</xdr:colOff>
      <xdr:row>23</xdr:row>
      <xdr:rowOff>65315</xdr:rowOff>
    </xdr:from>
    <xdr:to>
      <xdr:col>1</xdr:col>
      <xdr:colOff>295275</xdr:colOff>
      <xdr:row>26</xdr:row>
      <xdr:rowOff>315081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E7D451F1-35C0-4454-9A03-ACAFCC35B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9" r="7777"/>
        <a:stretch/>
      </xdr:blipFill>
      <xdr:spPr>
        <a:xfrm>
          <a:off x="300717" y="5180240"/>
          <a:ext cx="775608" cy="10689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244929</xdr:rowOff>
    </xdr:from>
    <xdr:to>
      <xdr:col>0</xdr:col>
      <xdr:colOff>423393</xdr:colOff>
      <xdr:row>27</xdr:row>
      <xdr:rowOff>0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DF6CF4A5-3BB7-4F87-BD6C-26E559529265}"/>
            </a:ext>
          </a:extLst>
        </xdr:cNvPr>
        <xdr:cNvSpPr/>
      </xdr:nvSpPr>
      <xdr:spPr>
        <a:xfrm>
          <a:off x="0" y="26333904"/>
          <a:ext cx="423393" cy="13607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1</xdr:col>
      <xdr:colOff>359228</xdr:colOff>
      <xdr:row>26</xdr:row>
      <xdr:rowOff>250531</xdr:rowOff>
    </xdr:from>
    <xdr:to>
      <xdr:col>2</xdr:col>
      <xdr:colOff>2264</xdr:colOff>
      <xdr:row>27</xdr:row>
      <xdr:rowOff>0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3AFC4BAE-9F5C-45B4-908F-4FD717D7C24C}"/>
            </a:ext>
          </a:extLst>
        </xdr:cNvPr>
        <xdr:cNvSpPr/>
      </xdr:nvSpPr>
      <xdr:spPr>
        <a:xfrm flipH="1">
          <a:off x="1140278" y="26339506"/>
          <a:ext cx="424086" cy="1304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9525</xdr:colOff>
      <xdr:row>0</xdr:row>
      <xdr:rowOff>0</xdr:rowOff>
    </xdr:from>
    <xdr:to>
      <xdr:col>0</xdr:col>
      <xdr:colOff>432918</xdr:colOff>
      <xdr:row>0</xdr:row>
      <xdr:rowOff>2613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6E0E7E95-6A62-492A-8D82-34DAA4C5AC39}"/>
            </a:ext>
          </a:extLst>
        </xdr:cNvPr>
        <xdr:cNvSpPr/>
      </xdr:nvSpPr>
      <xdr:spPr>
        <a:xfrm>
          <a:off x="9525" y="20021550"/>
          <a:ext cx="423393" cy="1359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r>
            <a:rPr lang="ru-RU" sz="800"/>
            <a:t>00</a:t>
          </a:r>
        </a:p>
      </xdr:txBody>
    </xdr:sp>
    <xdr:clientData/>
  </xdr:twoCellAnchor>
  <xdr:twoCellAnchor>
    <xdr:from>
      <xdr:col>8</xdr:col>
      <xdr:colOff>358587</xdr:colOff>
      <xdr:row>29</xdr:row>
      <xdr:rowOff>1</xdr:rowOff>
    </xdr:from>
    <xdr:to>
      <xdr:col>9</xdr:col>
      <xdr:colOff>1623</xdr:colOff>
      <xdr:row>29</xdr:row>
      <xdr:rowOff>130470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FE7A8B4D-AC60-4343-BD2E-7EDB013E811A}"/>
            </a:ext>
          </a:extLst>
        </xdr:cNvPr>
        <xdr:cNvSpPr/>
      </xdr:nvSpPr>
      <xdr:spPr>
        <a:xfrm flipH="1">
          <a:off x="5883087" y="26908126"/>
          <a:ext cx="424086" cy="1304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358588</xdr:colOff>
      <xdr:row>29</xdr:row>
      <xdr:rowOff>0</xdr:rowOff>
    </xdr:from>
    <xdr:to>
      <xdr:col>3</xdr:col>
      <xdr:colOff>1625</xdr:colOff>
      <xdr:row>29</xdr:row>
      <xdr:rowOff>130469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B0B102E4-C767-4FB2-87E0-27FCD2FA9E6C}"/>
            </a:ext>
          </a:extLst>
        </xdr:cNvPr>
        <xdr:cNvSpPr/>
      </xdr:nvSpPr>
      <xdr:spPr>
        <a:xfrm flipH="1">
          <a:off x="1920688" y="26908125"/>
          <a:ext cx="424087" cy="1304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5602</xdr:colOff>
      <xdr:row>33</xdr:row>
      <xdr:rowOff>244928</xdr:rowOff>
    </xdr:from>
    <xdr:to>
      <xdr:col>0</xdr:col>
      <xdr:colOff>428995</xdr:colOff>
      <xdr:row>34</xdr:row>
      <xdr:rowOff>0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45BC8E10-AF0B-4606-93C6-1A30A42F5313}"/>
            </a:ext>
          </a:extLst>
        </xdr:cNvPr>
        <xdr:cNvSpPr/>
      </xdr:nvSpPr>
      <xdr:spPr>
        <a:xfrm>
          <a:off x="5602" y="28410353"/>
          <a:ext cx="423393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2</xdr:col>
      <xdr:colOff>359230</xdr:colOff>
      <xdr:row>33</xdr:row>
      <xdr:rowOff>244928</xdr:rowOff>
    </xdr:from>
    <xdr:to>
      <xdr:col>3</xdr:col>
      <xdr:colOff>2267</xdr:colOff>
      <xdr:row>34</xdr:row>
      <xdr:rowOff>0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01F8E9EE-2A24-4454-99EE-B74E62EAFDDA}"/>
            </a:ext>
          </a:extLst>
        </xdr:cNvPr>
        <xdr:cNvSpPr/>
      </xdr:nvSpPr>
      <xdr:spPr>
        <a:xfrm flipH="1">
          <a:off x="1921330" y="28410353"/>
          <a:ext cx="424087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5</xdr:col>
      <xdr:colOff>56029</xdr:colOff>
      <xdr:row>33</xdr:row>
      <xdr:rowOff>250531</xdr:rowOff>
    </xdr:from>
    <xdr:to>
      <xdr:col>6</xdr:col>
      <xdr:colOff>423392</xdr:colOff>
      <xdr:row>34</xdr:row>
      <xdr:rowOff>5603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4D740226-46D6-4A9C-8ED8-CDF3BFFFB771}"/>
            </a:ext>
          </a:extLst>
        </xdr:cNvPr>
        <xdr:cNvSpPr/>
      </xdr:nvSpPr>
      <xdr:spPr>
        <a:xfrm>
          <a:off x="3961279" y="28415956"/>
          <a:ext cx="424513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8</xdr:col>
      <xdr:colOff>359230</xdr:colOff>
      <xdr:row>33</xdr:row>
      <xdr:rowOff>244928</xdr:rowOff>
    </xdr:from>
    <xdr:to>
      <xdr:col>9</xdr:col>
      <xdr:colOff>2266</xdr:colOff>
      <xdr:row>34</xdr:row>
      <xdr:rowOff>0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B3A3D9BB-FA46-4864-9117-901B4EC6C55A}"/>
            </a:ext>
          </a:extLst>
        </xdr:cNvPr>
        <xdr:cNvSpPr/>
      </xdr:nvSpPr>
      <xdr:spPr>
        <a:xfrm flipH="1">
          <a:off x="5883730" y="28410353"/>
          <a:ext cx="424086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423393</xdr:colOff>
      <xdr:row>29</xdr:row>
      <xdr:rowOff>135905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CDAFDEE2-2B16-4FED-AF78-4A0414D71F00}"/>
            </a:ext>
          </a:extLst>
        </xdr:cNvPr>
        <xdr:cNvSpPr/>
      </xdr:nvSpPr>
      <xdr:spPr>
        <a:xfrm>
          <a:off x="3962400" y="269081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0</xdr:col>
      <xdr:colOff>423393</xdr:colOff>
      <xdr:row>29</xdr:row>
      <xdr:rowOff>135905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C50BA716-6EB0-4582-BDEB-0328E9105CBE}"/>
            </a:ext>
          </a:extLst>
        </xdr:cNvPr>
        <xdr:cNvSpPr/>
      </xdr:nvSpPr>
      <xdr:spPr>
        <a:xfrm>
          <a:off x="0" y="26908125"/>
          <a:ext cx="423393" cy="13590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359230</xdr:colOff>
      <xdr:row>33</xdr:row>
      <xdr:rowOff>244928</xdr:rowOff>
    </xdr:from>
    <xdr:to>
      <xdr:col>9</xdr:col>
      <xdr:colOff>2267</xdr:colOff>
      <xdr:row>34</xdr:row>
      <xdr:rowOff>0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8B11BBD1-C008-4330-9C6C-31A78DD3AC17}"/>
            </a:ext>
          </a:extLst>
        </xdr:cNvPr>
        <xdr:cNvSpPr/>
      </xdr:nvSpPr>
      <xdr:spPr>
        <a:xfrm flipH="1">
          <a:off x="5883730" y="28410353"/>
          <a:ext cx="424087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358588</xdr:colOff>
      <xdr:row>29</xdr:row>
      <xdr:rowOff>0</xdr:rowOff>
    </xdr:from>
    <xdr:to>
      <xdr:col>9</xdr:col>
      <xdr:colOff>1625</xdr:colOff>
      <xdr:row>29</xdr:row>
      <xdr:rowOff>130469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58DFA265-1AF7-41A9-89E2-9F30E37BA555}"/>
            </a:ext>
          </a:extLst>
        </xdr:cNvPr>
        <xdr:cNvSpPr/>
      </xdr:nvSpPr>
      <xdr:spPr>
        <a:xfrm flipH="1">
          <a:off x="5883088" y="26908125"/>
          <a:ext cx="424087" cy="1304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FE6F979-574A-44B2-B611-9ADCE7D74213}"/>
            </a:ext>
          </a:extLst>
        </xdr:cNvPr>
        <xdr:cNvSpPr txBox="1"/>
      </xdr:nvSpPr>
      <xdr:spPr>
        <a:xfrm>
          <a:off x="574902" y="285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22411</xdr:colOff>
      <xdr:row>0</xdr:row>
      <xdr:rowOff>39878</xdr:rowOff>
    </xdr:from>
    <xdr:to>
      <xdr:col>11</xdr:col>
      <xdr:colOff>9523</xdr:colOff>
      <xdr:row>2</xdr:row>
      <xdr:rowOff>43762</xdr:rowOff>
    </xdr:to>
    <xdr:grpSp>
      <xdr:nvGrpSpPr>
        <xdr:cNvPr id="60" name="Группа 59">
          <a:extLst>
            <a:ext uri="{FF2B5EF4-FFF2-40B4-BE49-F238E27FC236}">
              <a16:creationId xmlns:a16="http://schemas.microsoft.com/office/drawing/2014/main" id="{2A80FB77-FF37-482C-B225-3F0F114F47C8}"/>
            </a:ext>
          </a:extLst>
        </xdr:cNvPr>
        <xdr:cNvGrpSpPr/>
      </xdr:nvGrpSpPr>
      <xdr:grpSpPr>
        <a:xfrm>
          <a:off x="22411" y="39878"/>
          <a:ext cx="7854762" cy="375359"/>
          <a:chOff x="23233" y="1231011"/>
          <a:chExt cx="7525221" cy="351987"/>
        </a:xfrm>
      </xdr:grpSpPr>
      <xdr:grpSp>
        <xdr:nvGrpSpPr>
          <xdr:cNvPr id="61" name="Группа 60">
            <a:extLst>
              <a:ext uri="{FF2B5EF4-FFF2-40B4-BE49-F238E27FC236}">
                <a16:creationId xmlns:a16="http://schemas.microsoft.com/office/drawing/2014/main" id="{504A4AE8-6D57-483A-9DEC-2FD7C11B29CE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3" name="Блок-схема: задержка 62">
              <a:extLst>
                <a:ext uri="{FF2B5EF4-FFF2-40B4-BE49-F238E27FC236}">
                  <a16:creationId xmlns:a16="http://schemas.microsoft.com/office/drawing/2014/main" id="{4D3166A7-C508-4F67-B871-3FC0CFC803F3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4" name="Прямоугольник 63">
              <a:extLst>
                <a:ext uri="{FF2B5EF4-FFF2-40B4-BE49-F238E27FC236}">
                  <a16:creationId xmlns:a16="http://schemas.microsoft.com/office/drawing/2014/main" id="{052AF257-7EBB-47BF-B26C-9F9DB83A9758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5" name="Блок-схема: задержка 64">
              <a:extLst>
                <a:ext uri="{FF2B5EF4-FFF2-40B4-BE49-F238E27FC236}">
                  <a16:creationId xmlns:a16="http://schemas.microsoft.com/office/drawing/2014/main" id="{B02404A7-6800-4CDD-AB62-0BA03091F8D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E2609DAF-BB66-4918-94E2-ADB2C378DD96}"/>
              </a:ext>
            </a:extLst>
          </xdr:cNvPr>
          <xdr:cNvSpPr txBox="1"/>
        </xdr:nvSpPr>
        <xdr:spPr>
          <a:xfrm>
            <a:off x="32918" y="1231011"/>
            <a:ext cx="7515536" cy="3519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Столешницы</a:t>
            </a:r>
          </a:p>
        </xdr:txBody>
      </xdr:sp>
    </xdr:grpSp>
    <xdr:clientData/>
  </xdr:twoCellAnchor>
  <xdr:twoCellAnchor editAs="oneCell">
    <xdr:from>
      <xdr:col>0</xdr:col>
      <xdr:colOff>149052</xdr:colOff>
      <xdr:row>5</xdr:row>
      <xdr:rowOff>29308</xdr:rowOff>
    </xdr:from>
    <xdr:to>
      <xdr:col>2</xdr:col>
      <xdr:colOff>619901</xdr:colOff>
      <xdr:row>7</xdr:row>
      <xdr:rowOff>111372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D9C0583-B7B7-4C8C-9957-B0EF7A640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42" t="49684" r="40436" b="42400"/>
        <a:stretch/>
      </xdr:blipFill>
      <xdr:spPr>
        <a:xfrm>
          <a:off x="149052" y="29452033"/>
          <a:ext cx="2032949" cy="463064"/>
        </a:xfrm>
        <a:prstGeom prst="rect">
          <a:avLst/>
        </a:prstGeom>
      </xdr:spPr>
    </xdr:pic>
    <xdr:clientData/>
  </xdr:twoCellAnchor>
  <xdr:twoCellAnchor editAs="oneCell">
    <xdr:from>
      <xdr:col>6</xdr:col>
      <xdr:colOff>136281</xdr:colOff>
      <xdr:row>4</xdr:row>
      <xdr:rowOff>142771</xdr:rowOff>
    </xdr:from>
    <xdr:to>
      <xdr:col>8</xdr:col>
      <xdr:colOff>688206</xdr:colOff>
      <xdr:row>7</xdr:row>
      <xdr:rowOff>95151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9AFC7AF-29B9-4E2F-8DED-EF0E15317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7" t="49515" r="41288" b="42401"/>
        <a:stretch/>
      </xdr:blipFill>
      <xdr:spPr>
        <a:xfrm>
          <a:off x="4098681" y="29365471"/>
          <a:ext cx="2114025" cy="523880"/>
        </a:xfrm>
        <a:prstGeom prst="rect">
          <a:avLst/>
        </a:prstGeom>
      </xdr:spPr>
    </xdr:pic>
    <xdr:clientData/>
  </xdr:twoCellAnchor>
  <xdr:twoCellAnchor editAs="oneCell">
    <xdr:from>
      <xdr:col>0</xdr:col>
      <xdr:colOff>174381</xdr:colOff>
      <xdr:row>11</xdr:row>
      <xdr:rowOff>55056</xdr:rowOff>
    </xdr:from>
    <xdr:to>
      <xdr:col>2</xdr:col>
      <xdr:colOff>660880</xdr:colOff>
      <xdr:row>14</xdr:row>
      <xdr:rowOff>90224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227F404B-1A53-46A3-9E95-880B0AED3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6" t="47663" r="40436" b="42400"/>
        <a:stretch/>
      </xdr:blipFill>
      <xdr:spPr>
        <a:xfrm>
          <a:off x="174381" y="30582681"/>
          <a:ext cx="2048599" cy="606668"/>
        </a:xfrm>
        <a:prstGeom prst="rect">
          <a:avLst/>
        </a:prstGeom>
      </xdr:spPr>
    </xdr:pic>
    <xdr:clientData/>
  </xdr:twoCellAnchor>
  <xdr:twoCellAnchor editAs="oneCell">
    <xdr:from>
      <xdr:col>6</xdr:col>
      <xdr:colOff>112835</xdr:colOff>
      <xdr:row>11</xdr:row>
      <xdr:rowOff>183174</xdr:rowOff>
    </xdr:from>
    <xdr:to>
      <xdr:col>7</xdr:col>
      <xdr:colOff>672271</xdr:colOff>
      <xdr:row>13</xdr:row>
      <xdr:rowOff>133349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A7A93AF-414A-4CD8-B1BE-2CBF00334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515" r="36269" b="42738"/>
        <a:stretch/>
      </xdr:blipFill>
      <xdr:spPr>
        <a:xfrm>
          <a:off x="4075235" y="30710799"/>
          <a:ext cx="1340486" cy="331175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19</xdr:row>
      <xdr:rowOff>27214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ABDAB3D-1F40-4AC3-A957-ED51BC40B91F}"/>
            </a:ext>
          </a:extLst>
        </xdr:cNvPr>
        <xdr:cNvSpPr txBox="1"/>
      </xdr:nvSpPr>
      <xdr:spPr>
        <a:xfrm>
          <a:off x="574902" y="319931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17</xdr:row>
      <xdr:rowOff>22358</xdr:rowOff>
    </xdr:from>
    <xdr:to>
      <xdr:col>1</xdr:col>
      <xdr:colOff>35718</xdr:colOff>
      <xdr:row>18</xdr:row>
      <xdr:rowOff>51290</xdr:rowOff>
    </xdr:to>
    <xdr:grpSp>
      <xdr:nvGrpSpPr>
        <xdr:cNvPr id="71" name="Группа 70">
          <a:extLst>
            <a:ext uri="{FF2B5EF4-FFF2-40B4-BE49-F238E27FC236}">
              <a16:creationId xmlns:a16="http://schemas.microsoft.com/office/drawing/2014/main" id="{F7FC0184-93C3-4E3E-8B38-3FF707E904C8}"/>
            </a:ext>
          </a:extLst>
        </xdr:cNvPr>
        <xdr:cNvGrpSpPr/>
      </xdr:nvGrpSpPr>
      <xdr:grpSpPr>
        <a:xfrm>
          <a:off x="0" y="3060833"/>
          <a:ext cx="816768" cy="219432"/>
          <a:chOff x="752724" y="12760267"/>
          <a:chExt cx="1122973" cy="245702"/>
        </a:xfrm>
      </xdr:grpSpPr>
      <xdr:grpSp>
        <xdr:nvGrpSpPr>
          <xdr:cNvPr id="72" name="Группа 71">
            <a:extLst>
              <a:ext uri="{FF2B5EF4-FFF2-40B4-BE49-F238E27FC236}">
                <a16:creationId xmlns:a16="http://schemas.microsoft.com/office/drawing/2014/main" id="{3095C409-AAB2-4F10-977D-61174A4E8384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74" name="Блок-схема: задержка 73">
              <a:extLst>
                <a:ext uri="{FF2B5EF4-FFF2-40B4-BE49-F238E27FC236}">
                  <a16:creationId xmlns:a16="http://schemas.microsoft.com/office/drawing/2014/main" id="{F7D6BC3E-3C64-490C-80B3-04B24218E234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75" name="Прямоугольник 74">
              <a:extLst>
                <a:ext uri="{FF2B5EF4-FFF2-40B4-BE49-F238E27FC236}">
                  <a16:creationId xmlns:a16="http://schemas.microsoft.com/office/drawing/2014/main" id="{00BFFF2D-02DF-4B6F-8B63-9E93D6095E41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6" name="Блок-схема: задержка 75">
              <a:extLst>
                <a:ext uri="{FF2B5EF4-FFF2-40B4-BE49-F238E27FC236}">
                  <a16:creationId xmlns:a16="http://schemas.microsoft.com/office/drawing/2014/main" id="{546D0A41-0D09-4F78-9A68-2399E6308AC6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028696AB-CFEE-48A3-9618-EA255CDE722C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0</xdr:colOff>
      <xdr:row>29</xdr:row>
      <xdr:rowOff>85811</xdr:rowOff>
    </xdr:from>
    <xdr:to>
      <xdr:col>0</xdr:col>
      <xdr:colOff>780121</xdr:colOff>
      <xdr:row>30</xdr:row>
      <xdr:rowOff>113669</xdr:rowOff>
    </xdr:to>
    <xdr:grpSp>
      <xdr:nvGrpSpPr>
        <xdr:cNvPr id="77" name="Группа 76">
          <a:extLst>
            <a:ext uri="{FF2B5EF4-FFF2-40B4-BE49-F238E27FC236}">
              <a16:creationId xmlns:a16="http://schemas.microsoft.com/office/drawing/2014/main" id="{389FD2E7-EABD-4B19-84C7-04051888342F}"/>
            </a:ext>
          </a:extLst>
        </xdr:cNvPr>
        <xdr:cNvGrpSpPr/>
      </xdr:nvGrpSpPr>
      <xdr:grpSpPr>
        <a:xfrm>
          <a:off x="0" y="5572211"/>
          <a:ext cx="780121" cy="218358"/>
          <a:chOff x="7548996" y="12311687"/>
          <a:chExt cx="841571" cy="280625"/>
        </a:xfrm>
      </xdr:grpSpPr>
      <xdr:sp macro="" textlink="">
        <xdr:nvSpPr>
          <xdr:cNvPr id="78" name="Стрелка: пятиугольник 77">
            <a:extLst>
              <a:ext uri="{FF2B5EF4-FFF2-40B4-BE49-F238E27FC236}">
                <a16:creationId xmlns:a16="http://schemas.microsoft.com/office/drawing/2014/main" id="{5983873B-A0D1-4769-A4B1-1A929B5168E2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9D034C45-8884-485C-8F02-39CAFBCE148C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0</xdr:colOff>
      <xdr:row>32</xdr:row>
      <xdr:rowOff>7328</xdr:rowOff>
    </xdr:from>
    <xdr:to>
      <xdr:col>10</xdr:col>
      <xdr:colOff>771524</xdr:colOff>
      <xdr:row>34</xdr:row>
      <xdr:rowOff>8752</xdr:rowOff>
    </xdr:to>
    <xdr:grpSp>
      <xdr:nvGrpSpPr>
        <xdr:cNvPr id="80" name="Группа 79">
          <a:extLst>
            <a:ext uri="{FF2B5EF4-FFF2-40B4-BE49-F238E27FC236}">
              <a16:creationId xmlns:a16="http://schemas.microsoft.com/office/drawing/2014/main" id="{90E28D28-81B2-4176-A4C0-FE3939DAC640}"/>
            </a:ext>
          </a:extLst>
        </xdr:cNvPr>
        <xdr:cNvGrpSpPr/>
      </xdr:nvGrpSpPr>
      <xdr:grpSpPr>
        <a:xfrm>
          <a:off x="0" y="6065228"/>
          <a:ext cx="7858124" cy="372899"/>
          <a:chOff x="23233" y="1220554"/>
          <a:chExt cx="7525221" cy="372903"/>
        </a:xfrm>
      </xdr:grpSpPr>
      <xdr:grpSp>
        <xdr:nvGrpSpPr>
          <xdr:cNvPr id="81" name="Группа 80">
            <a:extLst>
              <a:ext uri="{FF2B5EF4-FFF2-40B4-BE49-F238E27FC236}">
                <a16:creationId xmlns:a16="http://schemas.microsoft.com/office/drawing/2014/main" id="{BB4CEB47-7F92-470D-95EC-C8FFD7E0C347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3" name="Блок-схема: задержка 82">
              <a:extLst>
                <a:ext uri="{FF2B5EF4-FFF2-40B4-BE49-F238E27FC236}">
                  <a16:creationId xmlns:a16="http://schemas.microsoft.com/office/drawing/2014/main" id="{52F9F67A-3519-4F6A-8635-7577C85993D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4" name="Прямоугольник 83">
              <a:extLst>
                <a:ext uri="{FF2B5EF4-FFF2-40B4-BE49-F238E27FC236}">
                  <a16:creationId xmlns:a16="http://schemas.microsoft.com/office/drawing/2014/main" id="{D6AB1BF9-E3F1-4AE5-9555-EDD98BD96714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5" name="Блок-схема: задержка 84">
              <a:extLst>
                <a:ext uri="{FF2B5EF4-FFF2-40B4-BE49-F238E27FC236}">
                  <a16:creationId xmlns:a16="http://schemas.microsoft.com/office/drawing/2014/main" id="{14BDF678-C0F7-4675-855D-67E5065CB75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B5EDBFDF-5DC0-494C-BE4F-32DC12E18C67}"/>
              </a:ext>
            </a:extLst>
          </xdr:cNvPr>
          <xdr:cNvSpPr txBox="1"/>
        </xdr:nvSpPr>
        <xdr:spPr>
          <a:xfrm>
            <a:off x="32918" y="1220554"/>
            <a:ext cx="7515536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Опоры для комп.стола</a:t>
            </a:r>
          </a:p>
        </xdr:txBody>
      </xdr:sp>
    </xdr:grpSp>
    <xdr:clientData/>
  </xdr:twoCellAnchor>
  <xdr:twoCellAnchor editAs="oneCell">
    <xdr:from>
      <xdr:col>0</xdr:col>
      <xdr:colOff>492473</xdr:colOff>
      <xdr:row>35</xdr:row>
      <xdr:rowOff>36008</xdr:rowOff>
    </xdr:from>
    <xdr:to>
      <xdr:col>2</xdr:col>
      <xdr:colOff>314324</xdr:colOff>
      <xdr:row>39</xdr:row>
      <xdr:rowOff>131946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215F48DD-5C44-4602-A6A3-EACCAADBB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684" r="40341" b="32969"/>
        <a:stretch/>
      </xdr:blipFill>
      <xdr:spPr>
        <a:xfrm flipH="1">
          <a:off x="492473" y="6360608"/>
          <a:ext cx="1383951" cy="1143688"/>
        </a:xfrm>
        <a:prstGeom prst="rect">
          <a:avLst/>
        </a:prstGeom>
      </xdr:spPr>
    </xdr:pic>
    <xdr:clientData/>
  </xdr:twoCellAnchor>
  <xdr:twoCellAnchor editAs="oneCell">
    <xdr:from>
      <xdr:col>6</xdr:col>
      <xdr:colOff>420357</xdr:colOff>
      <xdr:row>35</xdr:row>
      <xdr:rowOff>41240</xdr:rowOff>
    </xdr:from>
    <xdr:to>
      <xdr:col>8</xdr:col>
      <xdr:colOff>257175</xdr:colOff>
      <xdr:row>39</xdr:row>
      <xdr:rowOff>158893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2065CFF-908E-4B8B-A181-954042F49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684" r="40341" b="32969"/>
        <a:stretch/>
      </xdr:blipFill>
      <xdr:spPr>
        <a:xfrm>
          <a:off x="4382757" y="6365840"/>
          <a:ext cx="1398918" cy="1165403"/>
        </a:xfrm>
        <a:prstGeom prst="rect">
          <a:avLst/>
        </a:prstGeom>
      </xdr:spPr>
    </xdr:pic>
    <xdr:clientData/>
  </xdr:twoCellAnchor>
  <xdr:twoCellAnchor editAs="oneCell">
    <xdr:from>
      <xdr:col>0</xdr:col>
      <xdr:colOff>455837</xdr:colOff>
      <xdr:row>41</xdr:row>
      <xdr:rowOff>38099</xdr:rowOff>
    </xdr:from>
    <xdr:to>
      <xdr:col>2</xdr:col>
      <xdr:colOff>428624</xdr:colOff>
      <xdr:row>45</xdr:row>
      <xdr:rowOff>104878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855A6236-E5D4-411F-BE13-BFEFDE295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7" t="50525" r="36269" b="27412"/>
        <a:stretch/>
      </xdr:blipFill>
      <xdr:spPr>
        <a:xfrm flipH="1">
          <a:off x="455837" y="7658099"/>
          <a:ext cx="1534887" cy="1114529"/>
        </a:xfrm>
        <a:prstGeom prst="rect">
          <a:avLst/>
        </a:prstGeom>
      </xdr:spPr>
    </xdr:pic>
    <xdr:clientData/>
  </xdr:twoCellAnchor>
  <xdr:twoCellAnchor editAs="oneCell">
    <xdr:from>
      <xdr:col>6</xdr:col>
      <xdr:colOff>329292</xdr:colOff>
      <xdr:row>41</xdr:row>
      <xdr:rowOff>39461</xdr:rowOff>
    </xdr:from>
    <xdr:to>
      <xdr:col>8</xdr:col>
      <xdr:colOff>381000</xdr:colOff>
      <xdr:row>45</xdr:row>
      <xdr:rowOff>160941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69018ECC-B470-434D-BD49-6850CA5AE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7" t="50525" r="36269" b="27412"/>
        <a:stretch/>
      </xdr:blipFill>
      <xdr:spPr>
        <a:xfrm>
          <a:off x="4291692" y="7659461"/>
          <a:ext cx="1613808" cy="1169230"/>
        </a:xfrm>
        <a:prstGeom prst="rect">
          <a:avLst/>
        </a:prstGeom>
      </xdr:spPr>
    </xdr:pic>
    <xdr:clientData/>
  </xdr:twoCellAnchor>
  <xdr:twoCellAnchor editAs="oneCell">
    <xdr:from>
      <xdr:col>0</xdr:col>
      <xdr:colOff>121105</xdr:colOff>
      <xdr:row>47</xdr:row>
      <xdr:rowOff>50346</xdr:rowOff>
    </xdr:from>
    <xdr:to>
      <xdr:col>2</xdr:col>
      <xdr:colOff>571501</xdr:colOff>
      <xdr:row>51</xdr:row>
      <xdr:rowOff>160353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53637DB5-6773-4492-B341-B741161DD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33" t="50694" r="31534" b="28590"/>
        <a:stretch/>
      </xdr:blipFill>
      <xdr:spPr>
        <a:xfrm>
          <a:off x="121105" y="8965746"/>
          <a:ext cx="2012496" cy="1157757"/>
        </a:xfrm>
        <a:prstGeom prst="rect">
          <a:avLst/>
        </a:prstGeom>
      </xdr:spPr>
    </xdr:pic>
    <xdr:clientData/>
  </xdr:twoCellAnchor>
  <xdr:twoCellAnchor editAs="oneCell">
    <xdr:from>
      <xdr:col>6</xdr:col>
      <xdr:colOff>481692</xdr:colOff>
      <xdr:row>47</xdr:row>
      <xdr:rowOff>38100</xdr:rowOff>
    </xdr:from>
    <xdr:to>
      <xdr:col>8</xdr:col>
      <xdr:colOff>219075</xdr:colOff>
      <xdr:row>51</xdr:row>
      <xdr:rowOff>133475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DE69A69B-0EE5-4EFE-91E9-046ACA5FE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24" t="52884" r="42424" b="25895"/>
        <a:stretch/>
      </xdr:blipFill>
      <xdr:spPr>
        <a:xfrm>
          <a:off x="4444092" y="8953500"/>
          <a:ext cx="1299483" cy="1143125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52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348945F-AA80-44FE-A00A-FE03A2AB6607}"/>
            </a:ext>
          </a:extLst>
        </xdr:cNvPr>
        <xdr:cNvSpPr txBox="1"/>
      </xdr:nvSpPr>
      <xdr:spPr>
        <a:xfrm>
          <a:off x="574902" y="387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52</xdr:row>
      <xdr:rowOff>2561</xdr:rowOff>
    </xdr:from>
    <xdr:to>
      <xdr:col>10</xdr:col>
      <xdr:colOff>771524</xdr:colOff>
      <xdr:row>54</xdr:row>
      <xdr:rowOff>13520</xdr:rowOff>
    </xdr:to>
    <xdr:grpSp>
      <xdr:nvGrpSpPr>
        <xdr:cNvPr id="93" name="Группа 92">
          <a:extLst>
            <a:ext uri="{FF2B5EF4-FFF2-40B4-BE49-F238E27FC236}">
              <a16:creationId xmlns:a16="http://schemas.microsoft.com/office/drawing/2014/main" id="{1AC8FB10-1293-4C6A-8CE3-EB475C82B35A}"/>
            </a:ext>
          </a:extLst>
        </xdr:cNvPr>
        <xdr:cNvGrpSpPr/>
      </xdr:nvGrpSpPr>
      <xdr:grpSpPr>
        <a:xfrm>
          <a:off x="0" y="10318136"/>
          <a:ext cx="7858124" cy="382434"/>
          <a:chOff x="23233" y="1215839"/>
          <a:chExt cx="7525221" cy="382335"/>
        </a:xfrm>
      </xdr:grpSpPr>
      <xdr:grpSp>
        <xdr:nvGrpSpPr>
          <xdr:cNvPr id="94" name="Группа 93">
            <a:extLst>
              <a:ext uri="{FF2B5EF4-FFF2-40B4-BE49-F238E27FC236}">
                <a16:creationId xmlns:a16="http://schemas.microsoft.com/office/drawing/2014/main" id="{28BE3630-6657-493B-BF39-51333B1B6604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6" name="Блок-схема: задержка 95">
              <a:extLst>
                <a:ext uri="{FF2B5EF4-FFF2-40B4-BE49-F238E27FC236}">
                  <a16:creationId xmlns:a16="http://schemas.microsoft.com/office/drawing/2014/main" id="{C69381A8-8F00-4206-A402-60ABE35A1D6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7" name="Прямоугольник 96">
              <a:extLst>
                <a:ext uri="{FF2B5EF4-FFF2-40B4-BE49-F238E27FC236}">
                  <a16:creationId xmlns:a16="http://schemas.microsoft.com/office/drawing/2014/main" id="{B79D9A54-DE9F-4543-88E7-9CD0D12178FE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8" name="Блок-схема: задержка 97">
              <a:extLst>
                <a:ext uri="{FF2B5EF4-FFF2-40B4-BE49-F238E27FC236}">
                  <a16:creationId xmlns:a16="http://schemas.microsoft.com/office/drawing/2014/main" id="{A9FE56FB-81F6-4D6D-877F-958E037EA18F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95" name="TextBox 94">
            <a:extLst>
              <a:ext uri="{FF2B5EF4-FFF2-40B4-BE49-F238E27FC236}">
                <a16:creationId xmlns:a16="http://schemas.microsoft.com/office/drawing/2014/main" id="{192B243D-B618-4BC9-AC26-6AA20C135765}"/>
              </a:ext>
            </a:extLst>
          </xdr:cNvPr>
          <xdr:cNvSpPr txBox="1"/>
        </xdr:nvSpPr>
        <xdr:spPr>
          <a:xfrm>
            <a:off x="32918" y="1215839"/>
            <a:ext cx="7515536" cy="3823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 подстольные</a:t>
            </a:r>
          </a:p>
        </xdr:txBody>
      </xdr:sp>
    </xdr:grpSp>
    <xdr:clientData/>
  </xdr:twoCellAnchor>
  <xdr:oneCellAnchor>
    <xdr:from>
      <xdr:col>0</xdr:col>
      <xdr:colOff>574902</xdr:colOff>
      <xdr:row>75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35BB663-D443-48EF-8F11-1AC7C5B8D436}"/>
            </a:ext>
          </a:extLst>
        </xdr:cNvPr>
        <xdr:cNvSpPr txBox="1"/>
      </xdr:nvSpPr>
      <xdr:spPr>
        <a:xfrm>
          <a:off x="574902" y="4338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80282</xdr:colOff>
      <xdr:row>55</xdr:row>
      <xdr:rowOff>38099</xdr:rowOff>
    </xdr:from>
    <xdr:to>
      <xdr:col>2</xdr:col>
      <xdr:colOff>76200</xdr:colOff>
      <xdr:row>60</xdr:row>
      <xdr:rowOff>141059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7225FEDE-BEE3-40EC-9C2C-7D2DF72D1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0" r="25025"/>
        <a:stretch/>
      </xdr:blipFill>
      <xdr:spPr>
        <a:xfrm>
          <a:off x="861332" y="10620374"/>
          <a:ext cx="776968" cy="12650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423393</xdr:colOff>
      <xdr:row>55</xdr:row>
      <xdr:rowOff>136800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0A216BE2-8AA0-42A2-BAB7-4C14FB3B73DF}"/>
            </a:ext>
          </a:extLst>
        </xdr:cNvPr>
        <xdr:cNvSpPr/>
      </xdr:nvSpPr>
      <xdr:spPr>
        <a:xfrm>
          <a:off x="0" y="39128700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359229</xdr:colOff>
      <xdr:row>55</xdr:row>
      <xdr:rowOff>0</xdr:rowOff>
    </xdr:from>
    <xdr:to>
      <xdr:col>3</xdr:col>
      <xdr:colOff>2266</xdr:colOff>
      <xdr:row>55</xdr:row>
      <xdr:rowOff>138196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BDD8980D-68D4-4A78-9E70-8AFF6B58EC45}"/>
            </a:ext>
          </a:extLst>
        </xdr:cNvPr>
        <xdr:cNvSpPr/>
      </xdr:nvSpPr>
      <xdr:spPr>
        <a:xfrm flipH="1">
          <a:off x="1921329" y="39128700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783770</xdr:colOff>
      <xdr:row>55</xdr:row>
      <xdr:rowOff>38099</xdr:rowOff>
    </xdr:from>
    <xdr:ext cx="843644" cy="1286133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E5DA4465-F893-4E08-BE35-10CDB1A2C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0" r="25025"/>
        <a:stretch/>
      </xdr:blipFill>
      <xdr:spPr>
        <a:xfrm flipH="1">
          <a:off x="4746170" y="39166799"/>
          <a:ext cx="843644" cy="1286133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55</xdr:row>
      <xdr:rowOff>0</xdr:rowOff>
    </xdr:from>
    <xdr:to>
      <xdr:col>6</xdr:col>
      <xdr:colOff>423393</xdr:colOff>
      <xdr:row>55</xdr:row>
      <xdr:rowOff>136800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684372B4-5E11-4558-ADE8-4C7DD40236D5}"/>
            </a:ext>
          </a:extLst>
        </xdr:cNvPr>
        <xdr:cNvSpPr/>
      </xdr:nvSpPr>
      <xdr:spPr>
        <a:xfrm>
          <a:off x="3962400" y="39128700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359229</xdr:colOff>
      <xdr:row>55</xdr:row>
      <xdr:rowOff>0</xdr:rowOff>
    </xdr:from>
    <xdr:to>
      <xdr:col>9</xdr:col>
      <xdr:colOff>2266</xdr:colOff>
      <xdr:row>55</xdr:row>
      <xdr:rowOff>138196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0124EEE3-AEC6-4D26-BA5F-A0937FF6163E}"/>
            </a:ext>
          </a:extLst>
        </xdr:cNvPr>
        <xdr:cNvSpPr/>
      </xdr:nvSpPr>
      <xdr:spPr>
        <a:xfrm flipH="1">
          <a:off x="5883729" y="39128700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391885</xdr:colOff>
      <xdr:row>62</xdr:row>
      <xdr:rowOff>25037</xdr:rowOff>
    </xdr:from>
    <xdr:ext cx="1710388" cy="1292134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F25816B3-8999-428D-B1C7-8FE58A7C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" y="40563437"/>
          <a:ext cx="1710388" cy="129213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67</xdr:row>
      <xdr:rowOff>54429</xdr:rowOff>
    </xdr:from>
    <xdr:to>
      <xdr:col>0</xdr:col>
      <xdr:colOff>423393</xdr:colOff>
      <xdr:row>68</xdr:row>
      <xdr:rowOff>729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D65060C6-52B6-434E-B828-8C2A4C3A9C10}"/>
            </a:ext>
          </a:extLst>
        </xdr:cNvPr>
        <xdr:cNvSpPr/>
      </xdr:nvSpPr>
      <xdr:spPr>
        <a:xfrm>
          <a:off x="0" y="41754879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359229</xdr:colOff>
      <xdr:row>67</xdr:row>
      <xdr:rowOff>54429</xdr:rowOff>
    </xdr:from>
    <xdr:to>
      <xdr:col>3</xdr:col>
      <xdr:colOff>2266</xdr:colOff>
      <xdr:row>68</xdr:row>
      <xdr:rowOff>2125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FDEF2F87-66D6-4A08-9F59-81AEDAC7D83E}"/>
            </a:ext>
          </a:extLst>
        </xdr:cNvPr>
        <xdr:cNvSpPr/>
      </xdr:nvSpPr>
      <xdr:spPr>
        <a:xfrm flipH="1">
          <a:off x="1921329" y="41754879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337457</xdr:colOff>
      <xdr:row>62</xdr:row>
      <xdr:rowOff>25037</xdr:rowOff>
    </xdr:from>
    <xdr:ext cx="1710388" cy="1292133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B1306D55-2294-46E2-8D49-98D8A3A3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857" y="40563437"/>
          <a:ext cx="1710388" cy="1292133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67</xdr:row>
      <xdr:rowOff>54429</xdr:rowOff>
    </xdr:from>
    <xdr:to>
      <xdr:col>6</xdr:col>
      <xdr:colOff>423393</xdr:colOff>
      <xdr:row>68</xdr:row>
      <xdr:rowOff>729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66678C0F-2FA9-4442-B7CF-8CDC95219419}"/>
            </a:ext>
          </a:extLst>
        </xdr:cNvPr>
        <xdr:cNvSpPr/>
      </xdr:nvSpPr>
      <xdr:spPr>
        <a:xfrm>
          <a:off x="3962400" y="41754879"/>
          <a:ext cx="423393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8</xdr:col>
      <xdr:colOff>359229</xdr:colOff>
      <xdr:row>67</xdr:row>
      <xdr:rowOff>54429</xdr:rowOff>
    </xdr:from>
    <xdr:to>
      <xdr:col>9</xdr:col>
      <xdr:colOff>2266</xdr:colOff>
      <xdr:row>68</xdr:row>
      <xdr:rowOff>2125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71AF45AA-3D58-4F1C-8334-CEE0D840616B}"/>
            </a:ext>
          </a:extLst>
        </xdr:cNvPr>
        <xdr:cNvSpPr/>
      </xdr:nvSpPr>
      <xdr:spPr>
        <a:xfrm flipH="1">
          <a:off x="5883729" y="41754879"/>
          <a:ext cx="424087" cy="13819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74</xdr:row>
      <xdr:rowOff>54429</xdr:rowOff>
    </xdr:from>
    <xdr:to>
      <xdr:col>0</xdr:col>
      <xdr:colOff>423393</xdr:colOff>
      <xdr:row>75</xdr:row>
      <xdr:rowOff>0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FC599209-E7B4-4138-BADD-6C80D998DDD6}"/>
            </a:ext>
          </a:extLst>
        </xdr:cNvPr>
        <xdr:cNvSpPr/>
      </xdr:nvSpPr>
      <xdr:spPr>
        <a:xfrm>
          <a:off x="0" y="43250304"/>
          <a:ext cx="423393" cy="13607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359229</xdr:colOff>
      <xdr:row>74</xdr:row>
      <xdr:rowOff>54429</xdr:rowOff>
    </xdr:from>
    <xdr:to>
      <xdr:col>3</xdr:col>
      <xdr:colOff>2266</xdr:colOff>
      <xdr:row>75</xdr:row>
      <xdr:rowOff>0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935D9FAD-31B6-4480-8CC7-27860874F1EE}"/>
            </a:ext>
          </a:extLst>
        </xdr:cNvPr>
        <xdr:cNvSpPr/>
      </xdr:nvSpPr>
      <xdr:spPr>
        <a:xfrm flipH="1">
          <a:off x="1921329" y="43250304"/>
          <a:ext cx="424087" cy="13607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734785</xdr:colOff>
      <xdr:row>69</xdr:row>
      <xdr:rowOff>51709</xdr:rowOff>
    </xdr:from>
    <xdr:to>
      <xdr:col>2</xdr:col>
      <xdr:colOff>134816</xdr:colOff>
      <xdr:row>74</xdr:row>
      <xdr:rowOff>142876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8E237CA-D93A-44BE-85B8-54A1C5E67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8" r="19567"/>
        <a:stretch/>
      </xdr:blipFill>
      <xdr:spPr>
        <a:xfrm>
          <a:off x="734785" y="13453384"/>
          <a:ext cx="962131" cy="1338942"/>
        </a:xfrm>
        <a:prstGeom prst="rect">
          <a:avLst/>
        </a:prstGeom>
      </xdr:spPr>
    </xdr:pic>
    <xdr:clientData/>
  </xdr:twoCellAnchor>
  <xdr:twoCellAnchor>
    <xdr:from>
      <xdr:col>5</xdr:col>
      <xdr:colOff>56029</xdr:colOff>
      <xdr:row>0</xdr:row>
      <xdr:rowOff>250531</xdr:rowOff>
    </xdr:from>
    <xdr:to>
      <xdr:col>6</xdr:col>
      <xdr:colOff>423392</xdr:colOff>
      <xdr:row>0</xdr:row>
      <xdr:rowOff>5603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3A9B661D-6182-4FC9-9D6D-CB504E5B396C}"/>
            </a:ext>
          </a:extLst>
        </xdr:cNvPr>
        <xdr:cNvSpPr/>
      </xdr:nvSpPr>
      <xdr:spPr>
        <a:xfrm>
          <a:off x="3961279" y="28415956"/>
          <a:ext cx="424513" cy="1360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68A1D13-9CFE-4783-BC9A-205CE06F3BFE}"/>
            </a:ext>
          </a:extLst>
        </xdr:cNvPr>
        <xdr:cNvSpPr txBox="1"/>
      </xdr:nvSpPr>
      <xdr:spPr>
        <a:xfrm>
          <a:off x="574902" y="4338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2561</xdr:rowOff>
    </xdr:from>
    <xdr:to>
      <xdr:col>10</xdr:col>
      <xdr:colOff>761373</xdr:colOff>
      <xdr:row>2</xdr:row>
      <xdr:rowOff>13520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D979F9DA-5305-4F45-8BE1-6A5D8C19FA18}"/>
            </a:ext>
          </a:extLst>
        </xdr:cNvPr>
        <xdr:cNvGrpSpPr/>
      </xdr:nvGrpSpPr>
      <xdr:grpSpPr>
        <a:xfrm>
          <a:off x="0" y="2561"/>
          <a:ext cx="7847973" cy="382434"/>
          <a:chOff x="23233" y="1215839"/>
          <a:chExt cx="7515536" cy="382335"/>
        </a:xfrm>
      </xdr:grpSpPr>
      <xdr:grpSp>
        <xdr:nvGrpSpPr>
          <xdr:cNvPr id="22" name="Группа 21">
            <a:extLst>
              <a:ext uri="{FF2B5EF4-FFF2-40B4-BE49-F238E27FC236}">
                <a16:creationId xmlns:a16="http://schemas.microsoft.com/office/drawing/2014/main" id="{B1CD612F-C1AC-4658-AE79-721AD1F48169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4" name="Блок-схема: задержка 23">
              <a:extLst>
                <a:ext uri="{FF2B5EF4-FFF2-40B4-BE49-F238E27FC236}">
                  <a16:creationId xmlns:a16="http://schemas.microsoft.com/office/drawing/2014/main" id="{59BDC4CE-3995-4ABB-8AB8-968A085B1A7F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5" name="Прямоугольник 24">
              <a:extLst>
                <a:ext uri="{FF2B5EF4-FFF2-40B4-BE49-F238E27FC236}">
                  <a16:creationId xmlns:a16="http://schemas.microsoft.com/office/drawing/2014/main" id="{4B8F770C-00B0-45A9-B150-C311D9D3C94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6" name="Блок-схема: задержка 25">
              <a:extLst>
                <a:ext uri="{FF2B5EF4-FFF2-40B4-BE49-F238E27FC236}">
                  <a16:creationId xmlns:a16="http://schemas.microsoft.com/office/drawing/2014/main" id="{61C5D719-E22A-45AA-93E1-AFD3AC79D77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EEED2D1E-1195-481F-8FE6-B4E8C715C23A}"/>
              </a:ext>
            </a:extLst>
          </xdr:cNvPr>
          <xdr:cNvSpPr txBox="1"/>
        </xdr:nvSpPr>
        <xdr:spPr>
          <a:xfrm>
            <a:off x="23233" y="1215839"/>
            <a:ext cx="7515536" cy="3823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Полки, навесные шкафы</a:t>
            </a:r>
          </a:p>
        </xdr:txBody>
      </xdr:sp>
    </xdr:grpSp>
    <xdr:clientData/>
  </xdr:twoCellAnchor>
  <xdr:oneCellAnchor>
    <xdr:from>
      <xdr:col>0</xdr:col>
      <xdr:colOff>574902</xdr:colOff>
      <xdr:row>24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04D5704-AC4E-43F9-9325-5DA7F7BE71F0}"/>
            </a:ext>
          </a:extLst>
        </xdr:cNvPr>
        <xdr:cNvSpPr txBox="1"/>
      </xdr:nvSpPr>
      <xdr:spPr>
        <a:xfrm>
          <a:off x="574902" y="4884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23</xdr:row>
      <xdr:rowOff>7048</xdr:rowOff>
    </xdr:from>
    <xdr:to>
      <xdr:col>1</xdr:col>
      <xdr:colOff>32871</xdr:colOff>
      <xdr:row>24</xdr:row>
      <xdr:rowOff>27214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128EB38D-EB2B-4375-BB37-A984019954E3}"/>
            </a:ext>
          </a:extLst>
        </xdr:cNvPr>
        <xdr:cNvGrpSpPr/>
      </xdr:nvGrpSpPr>
      <xdr:grpSpPr>
        <a:xfrm>
          <a:off x="0" y="5274373"/>
          <a:ext cx="813921" cy="210666"/>
          <a:chOff x="752724" y="12760273"/>
          <a:chExt cx="1122973" cy="245702"/>
        </a:xfrm>
      </xdr:grpSpPr>
      <xdr:grpSp>
        <xdr:nvGrpSpPr>
          <xdr:cNvPr id="29" name="Группа 28">
            <a:extLst>
              <a:ext uri="{FF2B5EF4-FFF2-40B4-BE49-F238E27FC236}">
                <a16:creationId xmlns:a16="http://schemas.microsoft.com/office/drawing/2014/main" id="{AE5FE175-67C3-4C06-A25D-7A8B39F26F9D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31" name="Блок-схема: задержка 30">
              <a:extLst>
                <a:ext uri="{FF2B5EF4-FFF2-40B4-BE49-F238E27FC236}">
                  <a16:creationId xmlns:a16="http://schemas.microsoft.com/office/drawing/2014/main" id="{9C04D763-9C81-405F-A76B-853BFC9121A4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32" name="Прямоугольник 31">
              <a:extLst>
                <a:ext uri="{FF2B5EF4-FFF2-40B4-BE49-F238E27FC236}">
                  <a16:creationId xmlns:a16="http://schemas.microsoft.com/office/drawing/2014/main" id="{140D07E5-2E0A-41B5-9AA9-93D177722421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3" name="Блок-схема: задержка 32">
              <a:extLst>
                <a:ext uri="{FF2B5EF4-FFF2-40B4-BE49-F238E27FC236}">
                  <a16:creationId xmlns:a16="http://schemas.microsoft.com/office/drawing/2014/main" id="{104F90AA-E901-44E4-BE92-50ED9F744E45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D6DCB797-EDFB-401D-A4D8-33DCD7B78327}"/>
              </a:ext>
            </a:extLst>
          </xdr:cNvPr>
          <xdr:cNvSpPr txBox="1"/>
        </xdr:nvSpPr>
        <xdr:spPr>
          <a:xfrm>
            <a:off x="752724" y="12760273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 editAs="oneCell">
    <xdr:from>
      <xdr:col>1</xdr:col>
      <xdr:colOff>227241</xdr:colOff>
      <xdr:row>3</xdr:row>
      <xdr:rowOff>38101</xdr:rowOff>
    </xdr:from>
    <xdr:to>
      <xdr:col>2</xdr:col>
      <xdr:colOff>581025</xdr:colOff>
      <xdr:row>6</xdr:row>
      <xdr:rowOff>230372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53A5FA7-4BB1-487A-87AB-B6E187365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00" b="7116"/>
        <a:stretch/>
      </xdr:blipFill>
      <xdr:spPr>
        <a:xfrm>
          <a:off x="1008291" y="466726"/>
          <a:ext cx="1134834" cy="87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</xdr:colOff>
      <xdr:row>9</xdr:row>
      <xdr:rowOff>227240</xdr:rowOff>
    </xdr:from>
    <xdr:to>
      <xdr:col>1</xdr:col>
      <xdr:colOff>756726</xdr:colOff>
      <xdr:row>13</xdr:row>
      <xdr:rowOff>142875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1432B3E-5775-4544-AA96-4B1A114D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" y="1894115"/>
          <a:ext cx="1506480" cy="111578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9</xdr:row>
      <xdr:rowOff>210914</xdr:rowOff>
    </xdr:from>
    <xdr:to>
      <xdr:col>7</xdr:col>
      <xdr:colOff>740228</xdr:colOff>
      <xdr:row>13</xdr:row>
      <xdr:rowOff>295276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8BC1C65-EE55-468E-AC1F-DFB1EFDD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877789"/>
          <a:ext cx="1483178" cy="1284512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155122</xdr:colOff>
      <xdr:row>16</xdr:row>
      <xdr:rowOff>179614</xdr:rowOff>
    </xdr:from>
    <xdr:to>
      <xdr:col>2</xdr:col>
      <xdr:colOff>666750</xdr:colOff>
      <xdr:row>21</xdr:row>
      <xdr:rowOff>114300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8DA226D-800A-4D68-ABD0-4F391366F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95" b="20966"/>
        <a:stretch/>
      </xdr:blipFill>
      <xdr:spPr>
        <a:xfrm>
          <a:off x="155122" y="3865789"/>
          <a:ext cx="2073728" cy="11824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298A835-50E1-439A-9182-4F92472170CA}"/>
            </a:ext>
          </a:extLst>
        </xdr:cNvPr>
        <xdr:cNvSpPr txBox="1"/>
      </xdr:nvSpPr>
      <xdr:spPr>
        <a:xfrm>
          <a:off x="574902" y="4884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7048</xdr:rowOff>
    </xdr:from>
    <xdr:to>
      <xdr:col>1</xdr:col>
      <xdr:colOff>32871</xdr:colOff>
      <xdr:row>0</xdr:row>
      <xdr:rowOff>27214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id="{0749C259-EBE0-41D0-B0F5-0C0D9E5800EB}"/>
            </a:ext>
          </a:extLst>
        </xdr:cNvPr>
        <xdr:cNvGrpSpPr/>
      </xdr:nvGrpSpPr>
      <xdr:grpSpPr>
        <a:xfrm>
          <a:off x="0" y="7048"/>
          <a:ext cx="813921" cy="20166"/>
          <a:chOff x="752724" y="12760273"/>
          <a:chExt cx="1122973" cy="245702"/>
        </a:xfrm>
      </xdr:grpSpPr>
      <xdr:grpSp>
        <xdr:nvGrpSpPr>
          <xdr:cNvPr id="65" name="Группа 64">
            <a:extLst>
              <a:ext uri="{FF2B5EF4-FFF2-40B4-BE49-F238E27FC236}">
                <a16:creationId xmlns:a16="http://schemas.microsoft.com/office/drawing/2014/main" id="{89A3BDA8-C8E0-44F1-A3EE-383CF1161641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67" name="Блок-схема: задержка 66">
              <a:extLst>
                <a:ext uri="{FF2B5EF4-FFF2-40B4-BE49-F238E27FC236}">
                  <a16:creationId xmlns:a16="http://schemas.microsoft.com/office/drawing/2014/main" id="{B1B47486-9D17-494B-93F3-5C02DB40C1C4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68" name="Прямоугольник 67">
              <a:extLst>
                <a:ext uri="{FF2B5EF4-FFF2-40B4-BE49-F238E27FC236}">
                  <a16:creationId xmlns:a16="http://schemas.microsoft.com/office/drawing/2014/main" id="{8390863E-C43E-47AC-AC99-B338B648A766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9" name="Блок-схема: задержка 68">
              <a:extLst>
                <a:ext uri="{FF2B5EF4-FFF2-40B4-BE49-F238E27FC236}">
                  <a16:creationId xmlns:a16="http://schemas.microsoft.com/office/drawing/2014/main" id="{D54B718C-5040-4308-9673-2FAA97F1CD26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476737B1-2468-44EA-BDA1-A3D7728CEC85}"/>
              </a:ext>
            </a:extLst>
          </xdr:cNvPr>
          <xdr:cNvSpPr txBox="1"/>
        </xdr:nvSpPr>
        <xdr:spPr>
          <a:xfrm>
            <a:off x="752724" y="12760273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22412</xdr:colOff>
      <xdr:row>0</xdr:row>
      <xdr:rowOff>7328</xdr:rowOff>
    </xdr:from>
    <xdr:to>
      <xdr:col>11</xdr:col>
      <xdr:colOff>9524</xdr:colOff>
      <xdr:row>2</xdr:row>
      <xdr:rowOff>8752</xdr:rowOff>
    </xdr:to>
    <xdr:grpSp>
      <xdr:nvGrpSpPr>
        <xdr:cNvPr id="70" name="Группа 69">
          <a:extLst>
            <a:ext uri="{FF2B5EF4-FFF2-40B4-BE49-F238E27FC236}">
              <a16:creationId xmlns:a16="http://schemas.microsoft.com/office/drawing/2014/main" id="{9B0F840E-9F64-429D-86D6-FF03C807CA53}"/>
            </a:ext>
          </a:extLst>
        </xdr:cNvPr>
        <xdr:cNvGrpSpPr/>
      </xdr:nvGrpSpPr>
      <xdr:grpSpPr>
        <a:xfrm>
          <a:off x="22412" y="7328"/>
          <a:ext cx="7854762" cy="372899"/>
          <a:chOff x="23233" y="1220554"/>
          <a:chExt cx="7525221" cy="372903"/>
        </a:xfrm>
      </xdr:grpSpPr>
      <xdr:grpSp>
        <xdr:nvGrpSpPr>
          <xdr:cNvPr id="71" name="Группа 70">
            <a:extLst>
              <a:ext uri="{FF2B5EF4-FFF2-40B4-BE49-F238E27FC236}">
                <a16:creationId xmlns:a16="http://schemas.microsoft.com/office/drawing/2014/main" id="{53D45881-5A44-4236-BD8B-C6BB6C73AAB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3" name="Блок-схема: задержка 72">
              <a:extLst>
                <a:ext uri="{FF2B5EF4-FFF2-40B4-BE49-F238E27FC236}">
                  <a16:creationId xmlns:a16="http://schemas.microsoft.com/office/drawing/2014/main" id="{027F8AE0-FA34-4C17-B3C4-1E7B0BAA5F0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4" name="Прямоугольник 73">
              <a:extLst>
                <a:ext uri="{FF2B5EF4-FFF2-40B4-BE49-F238E27FC236}">
                  <a16:creationId xmlns:a16="http://schemas.microsoft.com/office/drawing/2014/main" id="{75249F5B-A0B7-4680-9545-9BCF035C7E22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5" name="Блок-схема: задержка 74">
              <a:extLst>
                <a:ext uri="{FF2B5EF4-FFF2-40B4-BE49-F238E27FC236}">
                  <a16:creationId xmlns:a16="http://schemas.microsoft.com/office/drawing/2014/main" id="{BA360B44-A7BC-46A9-992C-1ABC317C5059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373BFE69-BC28-4434-85B6-0C35C2B75995}"/>
              </a:ext>
            </a:extLst>
          </xdr:cNvPr>
          <xdr:cNvSpPr txBox="1"/>
        </xdr:nvSpPr>
        <xdr:spPr>
          <a:xfrm>
            <a:off x="32918" y="1220554"/>
            <a:ext cx="7515536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</a:t>
            </a:r>
          </a:p>
        </xdr:txBody>
      </xdr:sp>
    </xdr:grpSp>
    <xdr:clientData/>
  </xdr:twoCellAnchor>
  <xdr:twoCellAnchor>
    <xdr:from>
      <xdr:col>0</xdr:col>
      <xdr:colOff>0</xdr:colOff>
      <xdr:row>52</xdr:row>
      <xdr:rowOff>6370</xdr:rowOff>
    </xdr:from>
    <xdr:to>
      <xdr:col>1</xdr:col>
      <xdr:colOff>35718</xdr:colOff>
      <xdr:row>53</xdr:row>
      <xdr:rowOff>0</xdr:rowOff>
    </xdr:to>
    <xdr:grpSp>
      <xdr:nvGrpSpPr>
        <xdr:cNvPr id="76" name="Группа 75">
          <a:extLst>
            <a:ext uri="{FF2B5EF4-FFF2-40B4-BE49-F238E27FC236}">
              <a16:creationId xmlns:a16="http://schemas.microsoft.com/office/drawing/2014/main" id="{F12DF842-F105-47EC-A281-7528CA8D0B3B}"/>
            </a:ext>
          </a:extLst>
        </xdr:cNvPr>
        <xdr:cNvGrpSpPr/>
      </xdr:nvGrpSpPr>
      <xdr:grpSpPr>
        <a:xfrm>
          <a:off x="0" y="12569845"/>
          <a:ext cx="816768" cy="184130"/>
          <a:chOff x="752724" y="12760267"/>
          <a:chExt cx="1122973" cy="245702"/>
        </a:xfrm>
      </xdr:grpSpPr>
      <xdr:grpSp>
        <xdr:nvGrpSpPr>
          <xdr:cNvPr id="77" name="Группа 76">
            <a:extLst>
              <a:ext uri="{FF2B5EF4-FFF2-40B4-BE49-F238E27FC236}">
                <a16:creationId xmlns:a16="http://schemas.microsoft.com/office/drawing/2014/main" id="{623AC84E-52FD-476C-AF4C-1AD205BC6EE7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79" name="Блок-схема: задержка 78">
              <a:extLst>
                <a:ext uri="{FF2B5EF4-FFF2-40B4-BE49-F238E27FC236}">
                  <a16:creationId xmlns:a16="http://schemas.microsoft.com/office/drawing/2014/main" id="{4432D9F7-5105-47F6-AE35-53AF6CBCF1EB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80" name="Прямоугольник 79">
              <a:extLst>
                <a:ext uri="{FF2B5EF4-FFF2-40B4-BE49-F238E27FC236}">
                  <a16:creationId xmlns:a16="http://schemas.microsoft.com/office/drawing/2014/main" id="{164A862A-127B-496B-A35C-4343E6BCE2AA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1" name="Блок-схема: задержка 80">
              <a:extLst>
                <a:ext uri="{FF2B5EF4-FFF2-40B4-BE49-F238E27FC236}">
                  <a16:creationId xmlns:a16="http://schemas.microsoft.com/office/drawing/2014/main" id="{637B02D1-E58D-4669-AAA3-24A933FC51FF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222DCFAD-2476-4041-B462-3C2E2F8E0A99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0</xdr:col>
      <xdr:colOff>574902</xdr:colOff>
      <xdr:row>53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3AB558E-1A99-4EF6-B052-F99D471839F6}"/>
            </a:ext>
          </a:extLst>
        </xdr:cNvPr>
        <xdr:cNvSpPr txBox="1"/>
      </xdr:nvSpPr>
      <xdr:spPr>
        <a:xfrm>
          <a:off x="574902" y="615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77562</xdr:colOff>
      <xdr:row>3</xdr:row>
      <xdr:rowOff>38101</xdr:rowOff>
    </xdr:from>
    <xdr:to>
      <xdr:col>1</xdr:col>
      <xdr:colOff>752476</xdr:colOff>
      <xdr:row>8</xdr:row>
      <xdr:rowOff>262327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29B2190C-98A7-4384-9D21-E4292F8F4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3" r="29039"/>
        <a:stretch/>
      </xdr:blipFill>
      <xdr:spPr>
        <a:xfrm>
          <a:off x="858612" y="466726"/>
          <a:ext cx="674914" cy="15863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59871</xdr:rowOff>
    </xdr:from>
    <xdr:to>
      <xdr:col>0</xdr:col>
      <xdr:colOff>423393</xdr:colOff>
      <xdr:row>3</xdr:row>
      <xdr:rowOff>136800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C4284448-C31C-4DD4-85FD-E2A8C9AAF492}"/>
            </a:ext>
          </a:extLst>
        </xdr:cNvPr>
        <xdr:cNvSpPr/>
      </xdr:nvSpPr>
      <xdr:spPr>
        <a:xfrm>
          <a:off x="0" y="492755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2</xdr:row>
      <xdr:rowOff>59871</xdr:rowOff>
    </xdr:from>
    <xdr:to>
      <xdr:col>3</xdr:col>
      <xdr:colOff>2265</xdr:colOff>
      <xdr:row>3</xdr:row>
      <xdr:rowOff>136071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426C461A-A78D-4E94-A8DF-FB541C23633E}"/>
            </a:ext>
          </a:extLst>
        </xdr:cNvPr>
        <xdr:cNvSpPr/>
      </xdr:nvSpPr>
      <xdr:spPr>
        <a:xfrm flipH="1">
          <a:off x="1921328" y="492755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756558</xdr:colOff>
      <xdr:row>3</xdr:row>
      <xdr:rowOff>32657</xdr:rowOff>
    </xdr:from>
    <xdr:ext cx="876300" cy="1612773"/>
    <xdr:pic>
      <xdr:nvPicPr>
        <xdr:cNvPr id="86" name="Рисунок 85">
          <a:extLst>
            <a:ext uri="{FF2B5EF4-FFF2-40B4-BE49-F238E27FC236}">
              <a16:creationId xmlns:a16="http://schemas.microsoft.com/office/drawing/2014/main" id="{76C4FE2D-F220-4444-864C-7A0E6105A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3" r="29039"/>
        <a:stretch/>
      </xdr:blipFill>
      <xdr:spPr>
        <a:xfrm flipH="1">
          <a:off x="4718958" y="49305482"/>
          <a:ext cx="876300" cy="1612773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2</xdr:row>
      <xdr:rowOff>59871</xdr:rowOff>
    </xdr:from>
    <xdr:to>
      <xdr:col>6</xdr:col>
      <xdr:colOff>423393</xdr:colOff>
      <xdr:row>3</xdr:row>
      <xdr:rowOff>136800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2BF30168-8893-49CF-B7A2-D1E3101DD2C3}"/>
            </a:ext>
          </a:extLst>
        </xdr:cNvPr>
        <xdr:cNvSpPr/>
      </xdr:nvSpPr>
      <xdr:spPr>
        <a:xfrm>
          <a:off x="3962400" y="492755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2</xdr:row>
      <xdr:rowOff>59871</xdr:rowOff>
    </xdr:from>
    <xdr:to>
      <xdr:col>9</xdr:col>
      <xdr:colOff>2265</xdr:colOff>
      <xdr:row>3</xdr:row>
      <xdr:rowOff>136071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53BFEFCE-DE0B-42CC-A170-8B97A136AA58}"/>
            </a:ext>
          </a:extLst>
        </xdr:cNvPr>
        <xdr:cNvSpPr/>
      </xdr:nvSpPr>
      <xdr:spPr>
        <a:xfrm flipH="1">
          <a:off x="5883728" y="492755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1</xdr:col>
      <xdr:colOff>10887</xdr:colOff>
      <xdr:row>10</xdr:row>
      <xdr:rowOff>39953</xdr:rowOff>
    </xdr:from>
    <xdr:ext cx="843642" cy="1610123"/>
    <xdr:pic>
      <xdr:nvPicPr>
        <xdr:cNvPr id="89" name="Рисунок 88">
          <a:extLst>
            <a:ext uri="{FF2B5EF4-FFF2-40B4-BE49-F238E27FC236}">
              <a16:creationId xmlns:a16="http://schemas.microsoft.com/office/drawing/2014/main" id="{917456CF-8AB7-4B7B-B6CC-32CCBBA30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9" r="30209"/>
        <a:stretch/>
      </xdr:blipFill>
      <xdr:spPr>
        <a:xfrm>
          <a:off x="791937" y="51046328"/>
          <a:ext cx="843642" cy="1610123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9</xdr:row>
      <xdr:rowOff>59871</xdr:rowOff>
    </xdr:from>
    <xdr:to>
      <xdr:col>0</xdr:col>
      <xdr:colOff>423393</xdr:colOff>
      <xdr:row>10</xdr:row>
      <xdr:rowOff>136800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2E5B4CF1-F470-4A1E-BAE9-CC941BF0E19C}"/>
            </a:ext>
          </a:extLst>
        </xdr:cNvPr>
        <xdr:cNvSpPr/>
      </xdr:nvSpPr>
      <xdr:spPr>
        <a:xfrm>
          <a:off x="0" y="5100909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9</xdr:row>
      <xdr:rowOff>59871</xdr:rowOff>
    </xdr:from>
    <xdr:to>
      <xdr:col>3</xdr:col>
      <xdr:colOff>2265</xdr:colOff>
      <xdr:row>10</xdr:row>
      <xdr:rowOff>136071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8E93A342-21A7-4A4C-AB41-BC1C6276BBCB}"/>
            </a:ext>
          </a:extLst>
        </xdr:cNvPr>
        <xdr:cNvSpPr/>
      </xdr:nvSpPr>
      <xdr:spPr>
        <a:xfrm flipH="1">
          <a:off x="1921328" y="5100909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10887</xdr:colOff>
      <xdr:row>10</xdr:row>
      <xdr:rowOff>39953</xdr:rowOff>
    </xdr:from>
    <xdr:ext cx="843642" cy="1610123"/>
    <xdr:pic>
      <xdr:nvPicPr>
        <xdr:cNvPr id="92" name="Рисунок 91">
          <a:extLst>
            <a:ext uri="{FF2B5EF4-FFF2-40B4-BE49-F238E27FC236}">
              <a16:creationId xmlns:a16="http://schemas.microsoft.com/office/drawing/2014/main" id="{17EEBE10-6F28-4CA4-86F5-DF0F3EDF5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9" r="30209"/>
        <a:stretch/>
      </xdr:blipFill>
      <xdr:spPr>
        <a:xfrm flipH="1">
          <a:off x="4754337" y="51046328"/>
          <a:ext cx="843642" cy="1610123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9</xdr:row>
      <xdr:rowOff>59871</xdr:rowOff>
    </xdr:from>
    <xdr:to>
      <xdr:col>6</xdr:col>
      <xdr:colOff>423393</xdr:colOff>
      <xdr:row>10</xdr:row>
      <xdr:rowOff>136800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D8B1BEAC-906A-4BDE-A248-5025843F4C50}"/>
            </a:ext>
          </a:extLst>
        </xdr:cNvPr>
        <xdr:cNvSpPr/>
      </xdr:nvSpPr>
      <xdr:spPr>
        <a:xfrm>
          <a:off x="3962400" y="5100909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9</xdr:row>
      <xdr:rowOff>59871</xdr:rowOff>
    </xdr:from>
    <xdr:to>
      <xdr:col>9</xdr:col>
      <xdr:colOff>2265</xdr:colOff>
      <xdr:row>10</xdr:row>
      <xdr:rowOff>136071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1DB68F85-3497-44BB-A5FA-454F4508F81D}"/>
            </a:ext>
          </a:extLst>
        </xdr:cNvPr>
        <xdr:cNvSpPr/>
      </xdr:nvSpPr>
      <xdr:spPr>
        <a:xfrm flipH="1">
          <a:off x="5883728" y="5100909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691243</xdr:colOff>
      <xdr:row>17</xdr:row>
      <xdr:rowOff>36487</xdr:rowOff>
    </xdr:from>
    <xdr:ext cx="1006927" cy="1616123"/>
    <xdr:pic>
      <xdr:nvPicPr>
        <xdr:cNvPr id="95" name="Рисунок 94">
          <a:extLst>
            <a:ext uri="{FF2B5EF4-FFF2-40B4-BE49-F238E27FC236}">
              <a16:creationId xmlns:a16="http://schemas.microsoft.com/office/drawing/2014/main" id="{2EA69812-03C2-4433-963F-32B886607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96" r="26636"/>
        <a:stretch/>
      </xdr:blipFill>
      <xdr:spPr>
        <a:xfrm>
          <a:off x="691243" y="52776412"/>
          <a:ext cx="1006927" cy="1616123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16</xdr:row>
      <xdr:rowOff>59871</xdr:rowOff>
    </xdr:from>
    <xdr:to>
      <xdr:col>0</xdr:col>
      <xdr:colOff>423393</xdr:colOff>
      <xdr:row>17</xdr:row>
      <xdr:rowOff>136800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078DFE4B-03DD-4979-A60E-C4A65497C3A9}"/>
            </a:ext>
          </a:extLst>
        </xdr:cNvPr>
        <xdr:cNvSpPr/>
      </xdr:nvSpPr>
      <xdr:spPr>
        <a:xfrm>
          <a:off x="0" y="527426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16</xdr:row>
      <xdr:rowOff>59871</xdr:rowOff>
    </xdr:from>
    <xdr:to>
      <xdr:col>3</xdr:col>
      <xdr:colOff>2265</xdr:colOff>
      <xdr:row>17</xdr:row>
      <xdr:rowOff>136071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FDF6426F-849B-46EA-9BC6-4AB41DDDF9F5}"/>
            </a:ext>
          </a:extLst>
        </xdr:cNvPr>
        <xdr:cNvSpPr/>
      </xdr:nvSpPr>
      <xdr:spPr>
        <a:xfrm flipH="1">
          <a:off x="1921328" y="527426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0</xdr:colOff>
      <xdr:row>22</xdr:row>
      <xdr:rowOff>179615</xdr:rowOff>
    </xdr:from>
    <xdr:to>
      <xdr:col>0</xdr:col>
      <xdr:colOff>423393</xdr:colOff>
      <xdr:row>23</xdr:row>
      <xdr:rowOff>729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3F4DB19C-A344-48DB-BB60-F3B15614B31C}"/>
            </a:ext>
          </a:extLst>
        </xdr:cNvPr>
        <xdr:cNvSpPr/>
      </xdr:nvSpPr>
      <xdr:spPr>
        <a:xfrm>
          <a:off x="0" y="54281615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63613ADF-406B-41DD-837B-6C6167DC4279}"/>
            </a:ext>
          </a:extLst>
        </xdr:cNvPr>
        <xdr:cNvSpPr/>
      </xdr:nvSpPr>
      <xdr:spPr>
        <a:xfrm flipH="1">
          <a:off x="1921328" y="542816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6</xdr:col>
      <xdr:colOff>729343</xdr:colOff>
      <xdr:row>17</xdr:row>
      <xdr:rowOff>36487</xdr:rowOff>
    </xdr:from>
    <xdr:ext cx="1006927" cy="1616123"/>
    <xdr:pic>
      <xdr:nvPicPr>
        <xdr:cNvPr id="100" name="Рисунок 99">
          <a:extLst>
            <a:ext uri="{FF2B5EF4-FFF2-40B4-BE49-F238E27FC236}">
              <a16:creationId xmlns:a16="http://schemas.microsoft.com/office/drawing/2014/main" id="{931A5F27-51A6-419B-8F8A-C4C24DDDF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96" r="26636"/>
        <a:stretch/>
      </xdr:blipFill>
      <xdr:spPr>
        <a:xfrm flipH="1">
          <a:off x="4691743" y="3932212"/>
          <a:ext cx="1006927" cy="1616123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16</xdr:row>
      <xdr:rowOff>59871</xdr:rowOff>
    </xdr:from>
    <xdr:to>
      <xdr:col>6</xdr:col>
      <xdr:colOff>423393</xdr:colOff>
      <xdr:row>17</xdr:row>
      <xdr:rowOff>136800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C0CA931C-E9D8-4C58-A84C-B3BB759BBF25}"/>
            </a:ext>
          </a:extLst>
        </xdr:cNvPr>
        <xdr:cNvSpPr/>
      </xdr:nvSpPr>
      <xdr:spPr>
        <a:xfrm>
          <a:off x="3962400" y="527426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16</xdr:row>
      <xdr:rowOff>59871</xdr:rowOff>
    </xdr:from>
    <xdr:to>
      <xdr:col>9</xdr:col>
      <xdr:colOff>2265</xdr:colOff>
      <xdr:row>17</xdr:row>
      <xdr:rowOff>136071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E9F50CFB-05C3-48AB-8775-FFD073F40542}"/>
            </a:ext>
          </a:extLst>
        </xdr:cNvPr>
        <xdr:cNvSpPr/>
      </xdr:nvSpPr>
      <xdr:spPr>
        <a:xfrm flipH="1">
          <a:off x="5883728" y="527426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0</xdr:colOff>
      <xdr:row>22</xdr:row>
      <xdr:rowOff>179615</xdr:rowOff>
    </xdr:from>
    <xdr:to>
      <xdr:col>6</xdr:col>
      <xdr:colOff>423393</xdr:colOff>
      <xdr:row>23</xdr:row>
      <xdr:rowOff>729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5C6EFB68-E38C-4569-8037-1603B23C2611}"/>
            </a:ext>
          </a:extLst>
        </xdr:cNvPr>
        <xdr:cNvSpPr/>
      </xdr:nvSpPr>
      <xdr:spPr>
        <a:xfrm>
          <a:off x="3962400" y="54281615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359228</xdr:colOff>
      <xdr:row>22</xdr:row>
      <xdr:rowOff>179615</xdr:rowOff>
    </xdr:from>
    <xdr:to>
      <xdr:col>9</xdr:col>
      <xdr:colOff>2265</xdr:colOff>
      <xdr:row>23</xdr:row>
      <xdr:rowOff>0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CD79C8D7-7B0B-4290-BE31-5994BC673EBE}"/>
            </a:ext>
          </a:extLst>
        </xdr:cNvPr>
        <xdr:cNvSpPr/>
      </xdr:nvSpPr>
      <xdr:spPr>
        <a:xfrm flipH="1">
          <a:off x="5883728" y="542816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22</xdr:row>
      <xdr:rowOff>179615</xdr:rowOff>
    </xdr:from>
    <xdr:to>
      <xdr:col>9</xdr:col>
      <xdr:colOff>2265</xdr:colOff>
      <xdr:row>23</xdr:row>
      <xdr:rowOff>0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8BDDED68-9756-499A-BBD6-6D97FAB9CE26}"/>
            </a:ext>
          </a:extLst>
        </xdr:cNvPr>
        <xdr:cNvSpPr/>
      </xdr:nvSpPr>
      <xdr:spPr>
        <a:xfrm flipH="1">
          <a:off x="5883728" y="542816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 editAs="oneCell">
    <xdr:from>
      <xdr:col>0</xdr:col>
      <xdr:colOff>665389</xdr:colOff>
      <xdr:row>24</xdr:row>
      <xdr:rowOff>54429</xdr:rowOff>
    </xdr:from>
    <xdr:to>
      <xdr:col>1</xdr:col>
      <xdr:colOff>209550</xdr:colOff>
      <xdr:row>28</xdr:row>
      <xdr:rowOff>253070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51A88636-CA03-40F5-A8CE-26146FF50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82" r="35843"/>
        <a:stretch/>
      </xdr:blipFill>
      <xdr:spPr>
        <a:xfrm>
          <a:off x="665389" y="5683704"/>
          <a:ext cx="325211" cy="124639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</xdr:row>
      <xdr:rowOff>59871</xdr:rowOff>
    </xdr:from>
    <xdr:to>
      <xdr:col>6</xdr:col>
      <xdr:colOff>423393</xdr:colOff>
      <xdr:row>24</xdr:row>
      <xdr:rowOff>136800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2B37559A-238F-4675-8601-838F54C70053}"/>
            </a:ext>
          </a:extLst>
        </xdr:cNvPr>
        <xdr:cNvSpPr/>
      </xdr:nvSpPr>
      <xdr:spPr>
        <a:xfrm>
          <a:off x="3962400" y="5447619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23</xdr:row>
      <xdr:rowOff>59871</xdr:rowOff>
    </xdr:from>
    <xdr:to>
      <xdr:col>9</xdr:col>
      <xdr:colOff>2265</xdr:colOff>
      <xdr:row>24</xdr:row>
      <xdr:rowOff>136071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DDF2D5B3-5012-4BE2-9516-70F8FAF99265}"/>
            </a:ext>
          </a:extLst>
        </xdr:cNvPr>
        <xdr:cNvSpPr/>
      </xdr:nvSpPr>
      <xdr:spPr>
        <a:xfrm flipH="1">
          <a:off x="5883728" y="5447619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30</xdr:row>
      <xdr:rowOff>59871</xdr:rowOff>
    </xdr:from>
    <xdr:to>
      <xdr:col>0</xdr:col>
      <xdr:colOff>423393</xdr:colOff>
      <xdr:row>31</xdr:row>
      <xdr:rowOff>136800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5E5FFDF3-00E6-4A2A-930C-2D8D51FB35C1}"/>
            </a:ext>
          </a:extLst>
        </xdr:cNvPr>
        <xdr:cNvSpPr/>
      </xdr:nvSpPr>
      <xdr:spPr>
        <a:xfrm>
          <a:off x="0" y="5620974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30</xdr:row>
      <xdr:rowOff>59871</xdr:rowOff>
    </xdr:from>
    <xdr:to>
      <xdr:col>3</xdr:col>
      <xdr:colOff>2265</xdr:colOff>
      <xdr:row>31</xdr:row>
      <xdr:rowOff>136071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532705D3-07B1-44B5-9A1B-63C86BF3665A}"/>
            </a:ext>
          </a:extLst>
        </xdr:cNvPr>
        <xdr:cNvSpPr/>
      </xdr:nvSpPr>
      <xdr:spPr>
        <a:xfrm flipH="1">
          <a:off x="1921328" y="5620974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1</xdr:col>
      <xdr:colOff>77560</xdr:colOff>
      <xdr:row>31</xdr:row>
      <xdr:rowOff>46267</xdr:rowOff>
    </xdr:from>
    <xdr:to>
      <xdr:col>1</xdr:col>
      <xdr:colOff>742950</xdr:colOff>
      <xdr:row>36</xdr:row>
      <xdr:rowOff>251322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917DB224-4C1C-44B6-B756-B5EEE708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4" r="29084"/>
        <a:stretch/>
      </xdr:blipFill>
      <xdr:spPr>
        <a:xfrm>
          <a:off x="858610" y="7409092"/>
          <a:ext cx="665390" cy="1567130"/>
        </a:xfrm>
        <a:prstGeom prst="rect">
          <a:avLst/>
        </a:prstGeom>
      </xdr:spPr>
    </xdr:pic>
    <xdr:clientData/>
  </xdr:twoCellAnchor>
  <xdr:twoCellAnchor editAs="oneCell">
    <xdr:from>
      <xdr:col>7</xdr:col>
      <xdr:colOff>93888</xdr:colOff>
      <xdr:row>24</xdr:row>
      <xdr:rowOff>47626</xdr:rowOff>
    </xdr:from>
    <xdr:to>
      <xdr:col>7</xdr:col>
      <xdr:colOff>761999</xdr:colOff>
      <xdr:row>29</xdr:row>
      <xdr:rowOff>259087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F6A1BB85-06CB-4452-BE28-14F12BBA2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4" r="29084"/>
        <a:stretch/>
      </xdr:blipFill>
      <xdr:spPr>
        <a:xfrm flipH="1">
          <a:off x="4837338" y="5676901"/>
          <a:ext cx="668111" cy="1573536"/>
        </a:xfrm>
        <a:prstGeom prst="rect">
          <a:avLst/>
        </a:prstGeom>
      </xdr:spPr>
    </xdr:pic>
    <xdr:clientData/>
  </xdr:twoCellAnchor>
  <xdr:oneCellAnchor>
    <xdr:from>
      <xdr:col>7</xdr:col>
      <xdr:colOff>43539</xdr:colOff>
      <xdr:row>31</xdr:row>
      <xdr:rowOff>28773</xdr:rowOff>
    </xdr:from>
    <xdr:ext cx="676986" cy="1631298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EDAD32D3-BB58-4A53-B1E4-76A1FC50D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4" r="34594"/>
        <a:stretch/>
      </xdr:blipFill>
      <xdr:spPr>
        <a:xfrm flipH="1">
          <a:off x="4786989" y="56235798"/>
          <a:ext cx="676986" cy="1631298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36</xdr:row>
      <xdr:rowOff>179615</xdr:rowOff>
    </xdr:from>
    <xdr:to>
      <xdr:col>6</xdr:col>
      <xdr:colOff>423393</xdr:colOff>
      <xdr:row>37</xdr:row>
      <xdr:rowOff>729</xdr:rowOff>
    </xdr:to>
    <xdr:sp macro="" textlink="">
      <xdr:nvSpPr>
        <xdr:cNvPr id="114" name="Стрелка: пятиугольник 113">
          <a:extLst>
            <a:ext uri="{FF2B5EF4-FFF2-40B4-BE49-F238E27FC236}">
              <a16:creationId xmlns:a16="http://schemas.microsoft.com/office/drawing/2014/main" id="{99B7A659-2375-43BE-87FF-89219DF15A22}"/>
            </a:ext>
          </a:extLst>
        </xdr:cNvPr>
        <xdr:cNvSpPr/>
      </xdr:nvSpPr>
      <xdr:spPr>
        <a:xfrm>
          <a:off x="3962400" y="57748715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359228</xdr:colOff>
      <xdr:row>36</xdr:row>
      <xdr:rowOff>179615</xdr:rowOff>
    </xdr:from>
    <xdr:to>
      <xdr:col>9</xdr:col>
      <xdr:colOff>2265</xdr:colOff>
      <xdr:row>37</xdr:row>
      <xdr:rowOff>0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D7A0F1C2-1BEE-44C6-BC97-CDAFB6FCAAA4}"/>
            </a:ext>
          </a:extLst>
        </xdr:cNvPr>
        <xdr:cNvSpPr/>
      </xdr:nvSpPr>
      <xdr:spPr>
        <a:xfrm flipH="1">
          <a:off x="5883728" y="577487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36</xdr:row>
      <xdr:rowOff>179615</xdr:rowOff>
    </xdr:from>
    <xdr:to>
      <xdr:col>9</xdr:col>
      <xdr:colOff>2265</xdr:colOff>
      <xdr:row>37</xdr:row>
      <xdr:rowOff>0</xdr:rowOff>
    </xdr:to>
    <xdr:sp macro="" textlink="">
      <xdr:nvSpPr>
        <xdr:cNvPr id="116" name="Стрелка: пятиугольник 115">
          <a:extLst>
            <a:ext uri="{FF2B5EF4-FFF2-40B4-BE49-F238E27FC236}">
              <a16:creationId xmlns:a16="http://schemas.microsoft.com/office/drawing/2014/main" id="{90A200DD-4456-4B5E-83ED-E45005062056}"/>
            </a:ext>
          </a:extLst>
        </xdr:cNvPr>
        <xdr:cNvSpPr/>
      </xdr:nvSpPr>
      <xdr:spPr>
        <a:xfrm flipH="1">
          <a:off x="5883728" y="57748715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37</xdr:row>
      <xdr:rowOff>59871</xdr:rowOff>
    </xdr:from>
    <xdr:to>
      <xdr:col>0</xdr:col>
      <xdr:colOff>423393</xdr:colOff>
      <xdr:row>38</xdr:row>
      <xdr:rowOff>136800</xdr:rowOff>
    </xdr:to>
    <xdr:sp macro="" textlink="">
      <xdr:nvSpPr>
        <xdr:cNvPr id="117" name="Стрелка: пятиугольник 116">
          <a:extLst>
            <a:ext uri="{FF2B5EF4-FFF2-40B4-BE49-F238E27FC236}">
              <a16:creationId xmlns:a16="http://schemas.microsoft.com/office/drawing/2014/main" id="{58D45F95-0E1D-4D29-9B41-CC5D88624DBE}"/>
            </a:ext>
          </a:extLst>
        </xdr:cNvPr>
        <xdr:cNvSpPr/>
      </xdr:nvSpPr>
      <xdr:spPr>
        <a:xfrm>
          <a:off x="0" y="5794329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37</xdr:row>
      <xdr:rowOff>59871</xdr:rowOff>
    </xdr:from>
    <xdr:to>
      <xdr:col>3</xdr:col>
      <xdr:colOff>2265</xdr:colOff>
      <xdr:row>38</xdr:row>
      <xdr:rowOff>136071</xdr:rowOff>
    </xdr:to>
    <xdr:sp macro="" textlink="">
      <xdr:nvSpPr>
        <xdr:cNvPr id="118" name="Стрелка: пятиугольник 117">
          <a:extLst>
            <a:ext uri="{FF2B5EF4-FFF2-40B4-BE49-F238E27FC236}">
              <a16:creationId xmlns:a16="http://schemas.microsoft.com/office/drawing/2014/main" id="{C65CF200-A546-446A-8EC7-82BEB8940989}"/>
            </a:ext>
          </a:extLst>
        </xdr:cNvPr>
        <xdr:cNvSpPr/>
      </xdr:nvSpPr>
      <xdr:spPr>
        <a:xfrm flipH="1">
          <a:off x="1921328" y="5794329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669470</xdr:colOff>
      <xdr:row>38</xdr:row>
      <xdr:rowOff>50220</xdr:rowOff>
    </xdr:from>
    <xdr:ext cx="1050473" cy="1554287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C1B8227-3718-4D64-89E2-0E456E596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2" r="23809"/>
        <a:stretch/>
      </xdr:blipFill>
      <xdr:spPr>
        <a:xfrm>
          <a:off x="669470" y="9146595"/>
          <a:ext cx="1050473" cy="1554287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37</xdr:row>
      <xdr:rowOff>59871</xdr:rowOff>
    </xdr:from>
    <xdr:to>
      <xdr:col>6</xdr:col>
      <xdr:colOff>423393</xdr:colOff>
      <xdr:row>38</xdr:row>
      <xdr:rowOff>136800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F913506A-55D8-485D-9881-73AA0C016C08}"/>
            </a:ext>
          </a:extLst>
        </xdr:cNvPr>
        <xdr:cNvSpPr/>
      </xdr:nvSpPr>
      <xdr:spPr>
        <a:xfrm>
          <a:off x="3962400" y="57943296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37</xdr:row>
      <xdr:rowOff>59871</xdr:rowOff>
    </xdr:from>
    <xdr:to>
      <xdr:col>9</xdr:col>
      <xdr:colOff>2265</xdr:colOff>
      <xdr:row>38</xdr:row>
      <xdr:rowOff>136071</xdr:rowOff>
    </xdr:to>
    <xdr:sp macro="" textlink="">
      <xdr:nvSpPr>
        <xdr:cNvPr id="121" name="Стрелка: пятиугольник 120">
          <a:extLst>
            <a:ext uri="{FF2B5EF4-FFF2-40B4-BE49-F238E27FC236}">
              <a16:creationId xmlns:a16="http://schemas.microsoft.com/office/drawing/2014/main" id="{2C32C20C-7EFF-4476-AABA-7BD3A8FB83D0}"/>
            </a:ext>
          </a:extLst>
        </xdr:cNvPr>
        <xdr:cNvSpPr/>
      </xdr:nvSpPr>
      <xdr:spPr>
        <a:xfrm flipH="1">
          <a:off x="5883728" y="57943296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6</xdr:col>
      <xdr:colOff>669470</xdr:colOff>
      <xdr:row>38</xdr:row>
      <xdr:rowOff>69270</xdr:rowOff>
    </xdr:from>
    <xdr:ext cx="1050473" cy="1554287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8A2829-FFFB-4B53-8088-92376AEEA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32" r="23809"/>
        <a:stretch/>
      </xdr:blipFill>
      <xdr:spPr>
        <a:xfrm flipH="1">
          <a:off x="4631870" y="58009845"/>
          <a:ext cx="1050473" cy="1554287"/>
        </a:xfrm>
        <a:prstGeom prst="rect">
          <a:avLst/>
        </a:prstGeom>
      </xdr:spPr>
    </xdr:pic>
    <xdr:clientData/>
  </xdr:oneCellAnchor>
  <xdr:twoCellAnchor editAs="oneCell">
    <xdr:from>
      <xdr:col>1</xdr:col>
      <xdr:colOff>172813</xdr:colOff>
      <xdr:row>45</xdr:row>
      <xdr:rowOff>47627</xdr:rowOff>
    </xdr:from>
    <xdr:to>
      <xdr:col>1</xdr:col>
      <xdr:colOff>628651</xdr:colOff>
      <xdr:row>50</xdr:row>
      <xdr:rowOff>253815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A8A753E4-2DF1-47AA-8323-1BB2A17E3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65" r="36943"/>
        <a:stretch/>
      </xdr:blipFill>
      <xdr:spPr>
        <a:xfrm>
          <a:off x="953863" y="10877552"/>
          <a:ext cx="455838" cy="15682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343828</xdr:colOff>
      <xdr:row>31</xdr:row>
      <xdr:rowOff>129750</xdr:rowOff>
    </xdr:from>
    <xdr:ext cx="1656445" cy="1496701"/>
    <xdr:pic>
      <xdr:nvPicPr>
        <xdr:cNvPr id="91" name="Рисунок 90">
          <a:extLst>
            <a:ext uri="{FF2B5EF4-FFF2-40B4-BE49-F238E27FC236}">
              <a16:creationId xmlns:a16="http://schemas.microsoft.com/office/drawing/2014/main" id="{9657F17B-06A0-4704-9171-0797CCE67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0" r="8240"/>
        <a:stretch/>
      </xdr:blipFill>
      <xdr:spPr>
        <a:xfrm>
          <a:off x="343828" y="7492575"/>
          <a:ext cx="1656445" cy="1496701"/>
        </a:xfrm>
        <a:prstGeom prst="rect">
          <a:avLst/>
        </a:prstGeom>
      </xdr:spPr>
    </xdr:pic>
    <xdr:clientData/>
  </xdr:oneCellAnchor>
  <xdr:twoCellAnchor editAs="oneCell">
    <xdr:from>
      <xdr:col>6</xdr:col>
      <xdr:colOff>594732</xdr:colOff>
      <xdr:row>17</xdr:row>
      <xdr:rowOff>45302</xdr:rowOff>
    </xdr:from>
    <xdr:to>
      <xdr:col>8</xdr:col>
      <xdr:colOff>228600</xdr:colOff>
      <xdr:row>22</xdr:row>
      <xdr:rowOff>258597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2530698D-5275-46AE-84B9-7D25723F3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4" r="13253"/>
        <a:stretch/>
      </xdr:blipFill>
      <xdr:spPr>
        <a:xfrm flipH="1">
          <a:off x="4557132" y="3941027"/>
          <a:ext cx="1195968" cy="1575370"/>
        </a:xfrm>
        <a:prstGeom prst="rect">
          <a:avLst/>
        </a:prstGeom>
      </xdr:spPr>
    </xdr:pic>
    <xdr:clientData/>
  </xdr:twoCellAnchor>
  <xdr:twoCellAnchor editAs="oneCell">
    <xdr:from>
      <xdr:col>0</xdr:col>
      <xdr:colOff>613549</xdr:colOff>
      <xdr:row>24</xdr:row>
      <xdr:rowOff>38623</xdr:rowOff>
    </xdr:from>
    <xdr:to>
      <xdr:col>2</xdr:col>
      <xdr:colOff>266700</xdr:colOff>
      <xdr:row>29</xdr:row>
      <xdr:rowOff>277318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9F097A4B-CB12-433D-9307-1FA871349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4" r="13253"/>
        <a:stretch/>
      </xdr:blipFill>
      <xdr:spPr>
        <a:xfrm>
          <a:off x="613549" y="5667898"/>
          <a:ext cx="1215251" cy="1600770"/>
        </a:xfrm>
        <a:prstGeom prst="rect">
          <a:avLst/>
        </a:prstGeom>
      </xdr:spPr>
    </xdr:pic>
    <xdr:clientData/>
  </xdr:twoCellAnchor>
  <xdr:oneCellAnchor>
    <xdr:from>
      <xdr:col>6</xdr:col>
      <xdr:colOff>289499</xdr:colOff>
      <xdr:row>11</xdr:row>
      <xdr:rowOff>42964</xdr:rowOff>
    </xdr:from>
    <xdr:ext cx="1769778" cy="1336999"/>
    <xdr:pic>
      <xdr:nvPicPr>
        <xdr:cNvPr id="94" name="Рисунок 93">
          <a:extLst>
            <a:ext uri="{FF2B5EF4-FFF2-40B4-BE49-F238E27FC236}">
              <a16:creationId xmlns:a16="http://schemas.microsoft.com/office/drawing/2014/main" id="{102B4BEB-51D4-47F4-B985-626B50DB5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51899" y="2433739"/>
          <a:ext cx="1769778" cy="1336999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009351D-1FDA-492B-8F88-71B8D70C6ED2}"/>
            </a:ext>
          </a:extLst>
        </xdr:cNvPr>
        <xdr:cNvSpPr txBox="1"/>
      </xdr:nvSpPr>
      <xdr:spPr>
        <a:xfrm>
          <a:off x="574902" y="615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33617</xdr:colOff>
      <xdr:row>0</xdr:row>
      <xdr:rowOff>7327</xdr:rowOff>
    </xdr:from>
    <xdr:to>
      <xdr:col>11</xdr:col>
      <xdr:colOff>20729</xdr:colOff>
      <xdr:row>2</xdr:row>
      <xdr:rowOff>8751</xdr:rowOff>
    </xdr:to>
    <xdr:grpSp>
      <xdr:nvGrpSpPr>
        <xdr:cNvPr id="96" name="Группа 95">
          <a:extLst>
            <a:ext uri="{FF2B5EF4-FFF2-40B4-BE49-F238E27FC236}">
              <a16:creationId xmlns:a16="http://schemas.microsoft.com/office/drawing/2014/main" id="{D0D052DB-D2CB-417B-914C-F956163000C4}"/>
            </a:ext>
          </a:extLst>
        </xdr:cNvPr>
        <xdr:cNvGrpSpPr/>
      </xdr:nvGrpSpPr>
      <xdr:grpSpPr>
        <a:xfrm>
          <a:off x="33617" y="7327"/>
          <a:ext cx="7854762" cy="372899"/>
          <a:chOff x="23233" y="1220554"/>
          <a:chExt cx="7525221" cy="372903"/>
        </a:xfrm>
      </xdr:grpSpPr>
      <xdr:grpSp>
        <xdr:nvGrpSpPr>
          <xdr:cNvPr id="97" name="Группа 96">
            <a:extLst>
              <a:ext uri="{FF2B5EF4-FFF2-40B4-BE49-F238E27FC236}">
                <a16:creationId xmlns:a16="http://schemas.microsoft.com/office/drawing/2014/main" id="{A05C407E-3EA3-4CFF-8B72-25847A9EB48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9" name="Блок-схема: задержка 98">
              <a:extLst>
                <a:ext uri="{FF2B5EF4-FFF2-40B4-BE49-F238E27FC236}">
                  <a16:creationId xmlns:a16="http://schemas.microsoft.com/office/drawing/2014/main" id="{0A8A3BB3-E563-4881-98E6-967AF4BFBF8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0" name="Прямоугольник 99">
              <a:extLst>
                <a:ext uri="{FF2B5EF4-FFF2-40B4-BE49-F238E27FC236}">
                  <a16:creationId xmlns:a16="http://schemas.microsoft.com/office/drawing/2014/main" id="{466EF311-2C16-46A8-A54D-05E279C3333B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1" name="Блок-схема: задержка 100">
              <a:extLst>
                <a:ext uri="{FF2B5EF4-FFF2-40B4-BE49-F238E27FC236}">
                  <a16:creationId xmlns:a16="http://schemas.microsoft.com/office/drawing/2014/main" id="{289D069B-764F-4532-A964-A31D815AA4CD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id="{19DC2783-ECC7-44D9-ADB5-78C9FD4ABAB9}"/>
              </a:ext>
            </a:extLst>
          </xdr:cNvPr>
          <xdr:cNvSpPr txBox="1"/>
        </xdr:nvSpPr>
        <xdr:spPr>
          <a:xfrm>
            <a:off x="32918" y="1220554"/>
            <a:ext cx="7515536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</a:t>
            </a:r>
          </a:p>
        </xdr:txBody>
      </xdr:sp>
    </xdr:grpSp>
    <xdr:clientData/>
  </xdr:twoCellAnchor>
  <xdr:oneCellAnchor>
    <xdr:from>
      <xdr:col>6</xdr:col>
      <xdr:colOff>319085</xdr:colOff>
      <xdr:row>32</xdr:row>
      <xdr:rowOff>61913</xdr:rowOff>
    </xdr:from>
    <xdr:ext cx="1674621" cy="1337072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4E460D4B-F386-4567-BC53-F5C32664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81485" y="7653338"/>
          <a:ext cx="1674621" cy="1337072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</xdr:row>
      <xdr:rowOff>59871</xdr:rowOff>
    </xdr:from>
    <xdr:to>
      <xdr:col>0</xdr:col>
      <xdr:colOff>423393</xdr:colOff>
      <xdr:row>3</xdr:row>
      <xdr:rowOff>136800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57E42FEA-5023-447E-AFE8-384935EF78BB}"/>
            </a:ext>
          </a:extLst>
        </xdr:cNvPr>
        <xdr:cNvSpPr/>
      </xdr:nvSpPr>
      <xdr:spPr>
        <a:xfrm>
          <a:off x="0" y="620295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2</xdr:row>
      <xdr:rowOff>59871</xdr:rowOff>
    </xdr:from>
    <xdr:to>
      <xdr:col>3</xdr:col>
      <xdr:colOff>2265</xdr:colOff>
      <xdr:row>3</xdr:row>
      <xdr:rowOff>136071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D285DDCC-36BE-4016-AF5E-DFE5A1CCBA2F}"/>
            </a:ext>
          </a:extLst>
        </xdr:cNvPr>
        <xdr:cNvSpPr/>
      </xdr:nvSpPr>
      <xdr:spPr>
        <a:xfrm flipH="1">
          <a:off x="1921328" y="620295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8</xdr:row>
      <xdr:rowOff>179615</xdr:rowOff>
    </xdr:from>
    <xdr:to>
      <xdr:col>0</xdr:col>
      <xdr:colOff>423393</xdr:colOff>
      <xdr:row>9</xdr:row>
      <xdr:rowOff>729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A8E3C950-1D63-4B4F-9777-366B8ADADA9E}"/>
            </a:ext>
          </a:extLst>
        </xdr:cNvPr>
        <xdr:cNvSpPr/>
      </xdr:nvSpPr>
      <xdr:spPr>
        <a:xfrm>
          <a:off x="0" y="6356849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359228</xdr:colOff>
      <xdr:row>8</xdr:row>
      <xdr:rowOff>179615</xdr:rowOff>
    </xdr:from>
    <xdr:to>
      <xdr:col>3</xdr:col>
      <xdr:colOff>2265</xdr:colOff>
      <xdr:row>9</xdr:row>
      <xdr:rowOff>0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5DA34E5A-A5CE-41E4-ADD0-9341CB079A15}"/>
            </a:ext>
          </a:extLst>
        </xdr:cNvPr>
        <xdr:cNvSpPr/>
      </xdr:nvSpPr>
      <xdr:spPr>
        <a:xfrm flipH="1">
          <a:off x="19213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8</xdr:row>
      <xdr:rowOff>179615</xdr:rowOff>
    </xdr:from>
    <xdr:to>
      <xdr:col>3</xdr:col>
      <xdr:colOff>2265</xdr:colOff>
      <xdr:row>9</xdr:row>
      <xdr:rowOff>0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674EB3CD-F631-4E56-BF16-5203CD16735D}"/>
            </a:ext>
          </a:extLst>
        </xdr:cNvPr>
        <xdr:cNvSpPr/>
      </xdr:nvSpPr>
      <xdr:spPr>
        <a:xfrm flipH="1">
          <a:off x="19213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683078</xdr:colOff>
      <xdr:row>3</xdr:row>
      <xdr:rowOff>36740</xdr:rowOff>
    </xdr:from>
    <xdr:to>
      <xdr:col>2</xdr:col>
      <xdr:colOff>142875</xdr:colOff>
      <xdr:row>8</xdr:row>
      <xdr:rowOff>291715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437CB000-CD51-44DF-8C89-B8DC3CAB7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6" r="19993"/>
        <a:stretch/>
      </xdr:blipFill>
      <xdr:spPr>
        <a:xfrm>
          <a:off x="683078" y="465365"/>
          <a:ext cx="1021897" cy="16170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</xdr:row>
      <xdr:rowOff>59871</xdr:rowOff>
    </xdr:from>
    <xdr:to>
      <xdr:col>6</xdr:col>
      <xdr:colOff>423393</xdr:colOff>
      <xdr:row>3</xdr:row>
      <xdr:rowOff>136800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699DCA2C-F64F-41EB-8139-F2D1824BFC9B}"/>
            </a:ext>
          </a:extLst>
        </xdr:cNvPr>
        <xdr:cNvSpPr/>
      </xdr:nvSpPr>
      <xdr:spPr>
        <a:xfrm>
          <a:off x="3962400" y="620295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2</xdr:row>
      <xdr:rowOff>59871</xdr:rowOff>
    </xdr:from>
    <xdr:to>
      <xdr:col>9</xdr:col>
      <xdr:colOff>2265</xdr:colOff>
      <xdr:row>3</xdr:row>
      <xdr:rowOff>136071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1296F059-8F05-4500-86F9-EFB326E5D7D7}"/>
            </a:ext>
          </a:extLst>
        </xdr:cNvPr>
        <xdr:cNvSpPr/>
      </xdr:nvSpPr>
      <xdr:spPr>
        <a:xfrm flipH="1">
          <a:off x="5883728" y="620295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0</xdr:colOff>
      <xdr:row>8</xdr:row>
      <xdr:rowOff>179615</xdr:rowOff>
    </xdr:from>
    <xdr:to>
      <xdr:col>6</xdr:col>
      <xdr:colOff>423393</xdr:colOff>
      <xdr:row>9</xdr:row>
      <xdr:rowOff>729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880C8A58-2477-4006-8DC5-9F12DA329A23}"/>
            </a:ext>
          </a:extLst>
        </xdr:cNvPr>
        <xdr:cNvSpPr/>
      </xdr:nvSpPr>
      <xdr:spPr>
        <a:xfrm>
          <a:off x="3962400" y="6356849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359228</xdr:colOff>
      <xdr:row>8</xdr:row>
      <xdr:rowOff>179615</xdr:rowOff>
    </xdr:from>
    <xdr:to>
      <xdr:col>9</xdr:col>
      <xdr:colOff>2265</xdr:colOff>
      <xdr:row>9</xdr:row>
      <xdr:rowOff>0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F984044F-2840-4071-B0A8-94527C6345CB}"/>
            </a:ext>
          </a:extLst>
        </xdr:cNvPr>
        <xdr:cNvSpPr/>
      </xdr:nvSpPr>
      <xdr:spPr>
        <a:xfrm flipH="1">
          <a:off x="58837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8</xdr:row>
      <xdr:rowOff>179615</xdr:rowOff>
    </xdr:from>
    <xdr:to>
      <xdr:col>9</xdr:col>
      <xdr:colOff>2265</xdr:colOff>
      <xdr:row>9</xdr:row>
      <xdr:rowOff>0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2A4BDB9A-3065-4FCB-A2FC-1E04DDF070B6}"/>
            </a:ext>
          </a:extLst>
        </xdr:cNvPr>
        <xdr:cNvSpPr/>
      </xdr:nvSpPr>
      <xdr:spPr>
        <a:xfrm flipH="1">
          <a:off x="58837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512988</xdr:colOff>
      <xdr:row>3</xdr:row>
      <xdr:rowOff>35108</xdr:rowOff>
    </xdr:from>
    <xdr:ext cx="1344387" cy="1601756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758A277D-379E-446B-845D-968DF202D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72" r="17821"/>
        <a:stretch/>
      </xdr:blipFill>
      <xdr:spPr>
        <a:xfrm>
          <a:off x="4475388" y="463733"/>
          <a:ext cx="1344387" cy="1601756"/>
        </a:xfrm>
        <a:prstGeom prst="rect">
          <a:avLst/>
        </a:prstGeom>
      </xdr:spPr>
    </xdr:pic>
    <xdr:clientData/>
  </xdr:oneCellAnchor>
  <xdr:twoCellAnchor>
    <xdr:from>
      <xdr:col>8</xdr:col>
      <xdr:colOff>359228</xdr:colOff>
      <xdr:row>8</xdr:row>
      <xdr:rowOff>179615</xdr:rowOff>
    </xdr:from>
    <xdr:to>
      <xdr:col>9</xdr:col>
      <xdr:colOff>2265</xdr:colOff>
      <xdr:row>9</xdr:row>
      <xdr:rowOff>0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F6EE0D28-34C3-4F6B-BAC9-DFC1A580AF32}"/>
            </a:ext>
          </a:extLst>
        </xdr:cNvPr>
        <xdr:cNvSpPr/>
      </xdr:nvSpPr>
      <xdr:spPr>
        <a:xfrm flipH="1">
          <a:off x="58837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8</xdr:row>
      <xdr:rowOff>179615</xdr:rowOff>
    </xdr:from>
    <xdr:to>
      <xdr:col>9</xdr:col>
      <xdr:colOff>2265</xdr:colOff>
      <xdr:row>9</xdr:row>
      <xdr:rowOff>0</xdr:rowOff>
    </xdr:to>
    <xdr:sp macro="" textlink="">
      <xdr:nvSpPr>
        <xdr:cNvPr id="116" name="Стрелка: пятиугольник 115">
          <a:extLst>
            <a:ext uri="{FF2B5EF4-FFF2-40B4-BE49-F238E27FC236}">
              <a16:creationId xmlns:a16="http://schemas.microsoft.com/office/drawing/2014/main" id="{5E329C3E-2E34-4658-A9BB-AED6203270D2}"/>
            </a:ext>
          </a:extLst>
        </xdr:cNvPr>
        <xdr:cNvSpPr/>
      </xdr:nvSpPr>
      <xdr:spPr>
        <a:xfrm flipH="1">
          <a:off x="5883728" y="635684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9</xdr:row>
      <xdr:rowOff>59871</xdr:rowOff>
    </xdr:from>
    <xdr:to>
      <xdr:col>0</xdr:col>
      <xdr:colOff>423393</xdr:colOff>
      <xdr:row>10</xdr:row>
      <xdr:rowOff>136800</xdr:rowOff>
    </xdr:to>
    <xdr:sp macro="" textlink="">
      <xdr:nvSpPr>
        <xdr:cNvPr id="117" name="Стрелка: пятиугольник 116">
          <a:extLst>
            <a:ext uri="{FF2B5EF4-FFF2-40B4-BE49-F238E27FC236}">
              <a16:creationId xmlns:a16="http://schemas.microsoft.com/office/drawing/2014/main" id="{AA47EB34-9F57-42BA-B1BE-4C0E64BC3B53}"/>
            </a:ext>
          </a:extLst>
        </xdr:cNvPr>
        <xdr:cNvSpPr/>
      </xdr:nvSpPr>
      <xdr:spPr>
        <a:xfrm>
          <a:off x="0" y="6376307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9</xdr:row>
      <xdr:rowOff>59871</xdr:rowOff>
    </xdr:from>
    <xdr:to>
      <xdr:col>3</xdr:col>
      <xdr:colOff>2265</xdr:colOff>
      <xdr:row>10</xdr:row>
      <xdr:rowOff>136071</xdr:rowOff>
    </xdr:to>
    <xdr:sp macro="" textlink="">
      <xdr:nvSpPr>
        <xdr:cNvPr id="118" name="Стрелка: пятиугольник 117">
          <a:extLst>
            <a:ext uri="{FF2B5EF4-FFF2-40B4-BE49-F238E27FC236}">
              <a16:creationId xmlns:a16="http://schemas.microsoft.com/office/drawing/2014/main" id="{99C80F6D-AE53-4F1A-BDEA-1AB6EB8B76DF}"/>
            </a:ext>
          </a:extLst>
        </xdr:cNvPr>
        <xdr:cNvSpPr/>
      </xdr:nvSpPr>
      <xdr:spPr>
        <a:xfrm flipH="1">
          <a:off x="1921328" y="6376307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15</xdr:row>
      <xdr:rowOff>179615</xdr:rowOff>
    </xdr:from>
    <xdr:to>
      <xdr:col>0</xdr:col>
      <xdr:colOff>423393</xdr:colOff>
      <xdr:row>16</xdr:row>
      <xdr:rowOff>729</xdr:rowOff>
    </xdr:to>
    <xdr:sp macro="" textlink="">
      <xdr:nvSpPr>
        <xdr:cNvPr id="119" name="Стрелка: пятиугольник 118">
          <a:extLst>
            <a:ext uri="{FF2B5EF4-FFF2-40B4-BE49-F238E27FC236}">
              <a16:creationId xmlns:a16="http://schemas.microsoft.com/office/drawing/2014/main" id="{B673E116-F4D8-465A-9271-D57271074A03}"/>
            </a:ext>
          </a:extLst>
        </xdr:cNvPr>
        <xdr:cNvSpPr/>
      </xdr:nvSpPr>
      <xdr:spPr>
        <a:xfrm>
          <a:off x="0" y="6530204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359228</xdr:colOff>
      <xdr:row>15</xdr:row>
      <xdr:rowOff>179615</xdr:rowOff>
    </xdr:from>
    <xdr:to>
      <xdr:col>3</xdr:col>
      <xdr:colOff>2265</xdr:colOff>
      <xdr:row>16</xdr:row>
      <xdr:rowOff>0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6A37A1C3-5A3C-4922-AEC1-D837281BC5A5}"/>
            </a:ext>
          </a:extLst>
        </xdr:cNvPr>
        <xdr:cNvSpPr/>
      </xdr:nvSpPr>
      <xdr:spPr>
        <a:xfrm flipH="1">
          <a:off x="19213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15</xdr:row>
      <xdr:rowOff>179615</xdr:rowOff>
    </xdr:from>
    <xdr:to>
      <xdr:col>3</xdr:col>
      <xdr:colOff>2265</xdr:colOff>
      <xdr:row>16</xdr:row>
      <xdr:rowOff>0</xdr:rowOff>
    </xdr:to>
    <xdr:sp macro="" textlink="">
      <xdr:nvSpPr>
        <xdr:cNvPr id="121" name="Стрелка: пятиугольник 120">
          <a:extLst>
            <a:ext uri="{FF2B5EF4-FFF2-40B4-BE49-F238E27FC236}">
              <a16:creationId xmlns:a16="http://schemas.microsoft.com/office/drawing/2014/main" id="{3FDB2581-1F85-47B3-ADA7-8A4EC1A5124D}"/>
            </a:ext>
          </a:extLst>
        </xdr:cNvPr>
        <xdr:cNvSpPr/>
      </xdr:nvSpPr>
      <xdr:spPr>
        <a:xfrm flipH="1">
          <a:off x="19213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533399</xdr:colOff>
      <xdr:row>10</xdr:row>
      <xdr:rowOff>40549</xdr:rowOff>
    </xdr:from>
    <xdr:ext cx="1322615" cy="1613881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9221F2C5-9BE7-4F89-9AE7-B0971CC6D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7" r="18551"/>
        <a:stretch/>
      </xdr:blipFill>
      <xdr:spPr>
        <a:xfrm>
          <a:off x="533399" y="63800899"/>
          <a:ext cx="1322615" cy="1613881"/>
        </a:xfrm>
        <a:prstGeom prst="rect">
          <a:avLst/>
        </a:prstGeom>
      </xdr:spPr>
    </xdr:pic>
    <xdr:clientData/>
  </xdr:oneCellAnchor>
  <xdr:twoCellAnchor>
    <xdr:from>
      <xdr:col>2</xdr:col>
      <xdr:colOff>359228</xdr:colOff>
      <xdr:row>15</xdr:row>
      <xdr:rowOff>179615</xdr:rowOff>
    </xdr:from>
    <xdr:to>
      <xdr:col>3</xdr:col>
      <xdr:colOff>2265</xdr:colOff>
      <xdr:row>16</xdr:row>
      <xdr:rowOff>0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E0BB33B8-136C-4295-ADC3-5EE6CD90F3CD}"/>
            </a:ext>
          </a:extLst>
        </xdr:cNvPr>
        <xdr:cNvSpPr/>
      </xdr:nvSpPr>
      <xdr:spPr>
        <a:xfrm flipH="1">
          <a:off x="19213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15</xdr:row>
      <xdr:rowOff>179615</xdr:rowOff>
    </xdr:from>
    <xdr:to>
      <xdr:col>3</xdr:col>
      <xdr:colOff>2265</xdr:colOff>
      <xdr:row>16</xdr:row>
      <xdr:rowOff>0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C6C73BBF-3C96-43DD-9B28-71A30081DDDA}"/>
            </a:ext>
          </a:extLst>
        </xdr:cNvPr>
        <xdr:cNvSpPr/>
      </xdr:nvSpPr>
      <xdr:spPr>
        <a:xfrm flipH="1">
          <a:off x="19213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0</xdr:colOff>
      <xdr:row>9</xdr:row>
      <xdr:rowOff>59871</xdr:rowOff>
    </xdr:from>
    <xdr:to>
      <xdr:col>6</xdr:col>
      <xdr:colOff>423393</xdr:colOff>
      <xdr:row>10</xdr:row>
      <xdr:rowOff>136800</xdr:rowOff>
    </xdr:to>
    <xdr:sp macro="" textlink="">
      <xdr:nvSpPr>
        <xdr:cNvPr id="125" name="Стрелка: пятиугольник 124">
          <a:extLst>
            <a:ext uri="{FF2B5EF4-FFF2-40B4-BE49-F238E27FC236}">
              <a16:creationId xmlns:a16="http://schemas.microsoft.com/office/drawing/2014/main" id="{B9D48031-6CB1-48DC-A532-F9336F242109}"/>
            </a:ext>
          </a:extLst>
        </xdr:cNvPr>
        <xdr:cNvSpPr/>
      </xdr:nvSpPr>
      <xdr:spPr>
        <a:xfrm>
          <a:off x="3962400" y="6376307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9</xdr:row>
      <xdr:rowOff>59871</xdr:rowOff>
    </xdr:from>
    <xdr:to>
      <xdr:col>9</xdr:col>
      <xdr:colOff>2265</xdr:colOff>
      <xdr:row>10</xdr:row>
      <xdr:rowOff>136071</xdr:rowOff>
    </xdr:to>
    <xdr:sp macro="" textlink="">
      <xdr:nvSpPr>
        <xdr:cNvPr id="126" name="Стрелка: пятиугольник 125">
          <a:extLst>
            <a:ext uri="{FF2B5EF4-FFF2-40B4-BE49-F238E27FC236}">
              <a16:creationId xmlns:a16="http://schemas.microsoft.com/office/drawing/2014/main" id="{D3846882-B309-4B8A-973B-6A0D7BB17EAD}"/>
            </a:ext>
          </a:extLst>
        </xdr:cNvPr>
        <xdr:cNvSpPr/>
      </xdr:nvSpPr>
      <xdr:spPr>
        <a:xfrm flipH="1">
          <a:off x="5883728" y="6376307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15</xdr:row>
      <xdr:rowOff>179615</xdr:rowOff>
    </xdr:from>
    <xdr:to>
      <xdr:col>6</xdr:col>
      <xdr:colOff>423393</xdr:colOff>
      <xdr:row>16</xdr:row>
      <xdr:rowOff>729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043FED2E-B631-490C-A1B1-7E1CF965C2F7}"/>
            </a:ext>
          </a:extLst>
        </xdr:cNvPr>
        <xdr:cNvSpPr/>
      </xdr:nvSpPr>
      <xdr:spPr>
        <a:xfrm>
          <a:off x="3962400" y="6530204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8</xdr:col>
      <xdr:colOff>359228</xdr:colOff>
      <xdr:row>15</xdr:row>
      <xdr:rowOff>179615</xdr:rowOff>
    </xdr:from>
    <xdr:to>
      <xdr:col>9</xdr:col>
      <xdr:colOff>2265</xdr:colOff>
      <xdr:row>16</xdr:row>
      <xdr:rowOff>0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A3ECCCE9-97A4-44FE-BF76-6C62FC7AB946}"/>
            </a:ext>
          </a:extLst>
        </xdr:cNvPr>
        <xdr:cNvSpPr/>
      </xdr:nvSpPr>
      <xdr:spPr>
        <a:xfrm flipH="1">
          <a:off x="58837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15</xdr:row>
      <xdr:rowOff>179615</xdr:rowOff>
    </xdr:from>
    <xdr:to>
      <xdr:col>9</xdr:col>
      <xdr:colOff>2265</xdr:colOff>
      <xdr:row>16</xdr:row>
      <xdr:rowOff>0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28296330-6A14-4C49-9908-0D8E4B549CED}"/>
            </a:ext>
          </a:extLst>
        </xdr:cNvPr>
        <xdr:cNvSpPr/>
      </xdr:nvSpPr>
      <xdr:spPr>
        <a:xfrm flipH="1">
          <a:off x="58837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359228</xdr:colOff>
      <xdr:row>15</xdr:row>
      <xdr:rowOff>179615</xdr:rowOff>
    </xdr:from>
    <xdr:to>
      <xdr:col>9</xdr:col>
      <xdr:colOff>2265</xdr:colOff>
      <xdr:row>16</xdr:row>
      <xdr:rowOff>0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F37FDAC2-9B19-4275-8FD3-18F0E419B12B}"/>
            </a:ext>
          </a:extLst>
        </xdr:cNvPr>
        <xdr:cNvSpPr/>
      </xdr:nvSpPr>
      <xdr:spPr>
        <a:xfrm flipH="1">
          <a:off x="58837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15</xdr:row>
      <xdr:rowOff>179615</xdr:rowOff>
    </xdr:from>
    <xdr:to>
      <xdr:col>9</xdr:col>
      <xdr:colOff>2265</xdr:colOff>
      <xdr:row>16</xdr:row>
      <xdr:rowOff>0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EC14A317-063A-41BE-8727-8A1DE47DC5EA}"/>
            </a:ext>
          </a:extLst>
        </xdr:cNvPr>
        <xdr:cNvSpPr/>
      </xdr:nvSpPr>
      <xdr:spPr>
        <a:xfrm flipH="1">
          <a:off x="5883728" y="653020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10</xdr:row>
      <xdr:rowOff>152400</xdr:rowOff>
    </xdr:from>
    <xdr:to>
      <xdr:col>6</xdr:col>
      <xdr:colOff>462642</xdr:colOff>
      <xdr:row>11</xdr:row>
      <xdr:rowOff>60600</xdr:rowOff>
    </xdr:to>
    <xdr:sp macro="" textlink="">
      <xdr:nvSpPr>
        <xdr:cNvPr id="132" name="Стрелка: пятиугольник 131">
          <a:extLst>
            <a:ext uri="{FF2B5EF4-FFF2-40B4-BE49-F238E27FC236}">
              <a16:creationId xmlns:a16="http://schemas.microsoft.com/office/drawing/2014/main" id="{58AC86BA-1FCC-4131-8E7B-7B8EDF13C773}"/>
            </a:ext>
          </a:extLst>
        </xdr:cNvPr>
        <xdr:cNvSpPr/>
      </xdr:nvSpPr>
      <xdr:spPr>
        <a:xfrm>
          <a:off x="3962400" y="63912750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Н165°</a:t>
          </a:r>
        </a:p>
      </xdr:txBody>
    </xdr:sp>
    <xdr:clientData/>
  </xdr:twoCellAnchor>
  <xdr:twoCellAnchor>
    <xdr:from>
      <xdr:col>8</xdr:col>
      <xdr:colOff>315687</xdr:colOff>
      <xdr:row>10</xdr:row>
      <xdr:rowOff>153197</xdr:rowOff>
    </xdr:from>
    <xdr:to>
      <xdr:col>8</xdr:col>
      <xdr:colOff>778329</xdr:colOff>
      <xdr:row>11</xdr:row>
      <xdr:rowOff>61397</xdr:rowOff>
    </xdr:to>
    <xdr:sp macro="" textlink="">
      <xdr:nvSpPr>
        <xdr:cNvPr id="133" name="Стрелка: пятиугольник 132">
          <a:extLst>
            <a:ext uri="{FF2B5EF4-FFF2-40B4-BE49-F238E27FC236}">
              <a16:creationId xmlns:a16="http://schemas.microsoft.com/office/drawing/2014/main" id="{5A7ED7A6-31D1-41C7-8E0D-C67BE04B63B2}"/>
            </a:ext>
          </a:extLst>
        </xdr:cNvPr>
        <xdr:cNvSpPr/>
      </xdr:nvSpPr>
      <xdr:spPr>
        <a:xfrm flipH="1">
          <a:off x="5840187" y="63913547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279974</xdr:colOff>
      <xdr:row>18</xdr:row>
      <xdr:rowOff>52489</xdr:rowOff>
    </xdr:from>
    <xdr:ext cx="1769778" cy="1336999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8198D74D-513F-42BA-B001-FAB35921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974" y="4176814"/>
          <a:ext cx="1769778" cy="1336999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16</xdr:row>
      <xdr:rowOff>59871</xdr:rowOff>
    </xdr:from>
    <xdr:to>
      <xdr:col>0</xdr:col>
      <xdr:colOff>423393</xdr:colOff>
      <xdr:row>17</xdr:row>
      <xdr:rowOff>136800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E24ED329-03B7-4CBD-A118-5758A4858DAE}"/>
            </a:ext>
          </a:extLst>
        </xdr:cNvPr>
        <xdr:cNvSpPr/>
      </xdr:nvSpPr>
      <xdr:spPr>
        <a:xfrm>
          <a:off x="0" y="654966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16</xdr:row>
      <xdr:rowOff>59871</xdr:rowOff>
    </xdr:from>
    <xdr:to>
      <xdr:col>3</xdr:col>
      <xdr:colOff>2265</xdr:colOff>
      <xdr:row>17</xdr:row>
      <xdr:rowOff>136071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F3A6DD7B-5E45-407D-A27D-5D18BFE3778F}"/>
            </a:ext>
          </a:extLst>
        </xdr:cNvPr>
        <xdr:cNvSpPr/>
      </xdr:nvSpPr>
      <xdr:spPr>
        <a:xfrm flipH="1">
          <a:off x="1921328" y="654966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22</xdr:row>
      <xdr:rowOff>179615</xdr:rowOff>
    </xdr:from>
    <xdr:to>
      <xdr:col>0</xdr:col>
      <xdr:colOff>423393</xdr:colOff>
      <xdr:row>23</xdr:row>
      <xdr:rowOff>729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E77A6142-4924-4D9F-B74A-8478712DB7B2}"/>
            </a:ext>
          </a:extLst>
        </xdr:cNvPr>
        <xdr:cNvSpPr/>
      </xdr:nvSpPr>
      <xdr:spPr>
        <a:xfrm>
          <a:off x="0" y="6703559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38" name="Стрелка: пятиугольник 137">
          <a:extLst>
            <a:ext uri="{FF2B5EF4-FFF2-40B4-BE49-F238E27FC236}">
              <a16:creationId xmlns:a16="http://schemas.microsoft.com/office/drawing/2014/main" id="{D4AA49F7-B900-465B-844F-4AF69D20F514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B32448B7-AAEB-4ED3-9EF4-C69D65828934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197C31CA-546E-45C7-ACA9-D240D00F30DA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843284F0-7DF7-4845-B09F-8AE5367D5570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17</xdr:row>
      <xdr:rowOff>152400</xdr:rowOff>
    </xdr:from>
    <xdr:to>
      <xdr:col>0</xdr:col>
      <xdr:colOff>462642</xdr:colOff>
      <xdr:row>18</xdr:row>
      <xdr:rowOff>60600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BC6A3E4D-A915-4EF8-A8C8-1B4AEF2BDCC2}"/>
            </a:ext>
          </a:extLst>
        </xdr:cNvPr>
        <xdr:cNvSpPr/>
      </xdr:nvSpPr>
      <xdr:spPr>
        <a:xfrm>
          <a:off x="0" y="65646300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Н165°</a:t>
          </a:r>
        </a:p>
      </xdr:txBody>
    </xdr:sp>
    <xdr:clientData/>
  </xdr:twoCellAnchor>
  <xdr:twoCellAnchor>
    <xdr:from>
      <xdr:col>2</xdr:col>
      <xdr:colOff>315687</xdr:colOff>
      <xdr:row>17</xdr:row>
      <xdr:rowOff>153197</xdr:rowOff>
    </xdr:from>
    <xdr:to>
      <xdr:col>2</xdr:col>
      <xdr:colOff>778329</xdr:colOff>
      <xdr:row>18</xdr:row>
      <xdr:rowOff>61397</xdr:rowOff>
    </xdr:to>
    <xdr:sp macro="" textlink="">
      <xdr:nvSpPr>
        <xdr:cNvPr id="143" name="Стрелка: пятиугольник 142">
          <a:extLst>
            <a:ext uri="{FF2B5EF4-FFF2-40B4-BE49-F238E27FC236}">
              <a16:creationId xmlns:a16="http://schemas.microsoft.com/office/drawing/2014/main" id="{AA005872-1B62-47BD-BBE2-1D6FD8AC7F7E}"/>
            </a:ext>
          </a:extLst>
        </xdr:cNvPr>
        <xdr:cNvSpPr/>
      </xdr:nvSpPr>
      <xdr:spPr>
        <a:xfrm flipH="1">
          <a:off x="1877787" y="65647097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C2F067A9-4629-4A7A-A863-B993BF8D19D6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ABEFE31B-4D91-4BE8-9EB4-53300094A19C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39C563CB-EA3E-4146-90B5-975E3007D6D7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22</xdr:row>
      <xdr:rowOff>179615</xdr:rowOff>
    </xdr:from>
    <xdr:to>
      <xdr:col>3</xdr:col>
      <xdr:colOff>2265</xdr:colOff>
      <xdr:row>23</xdr:row>
      <xdr:rowOff>0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3EE286F2-5A6C-4135-9B30-968D9E5C1E95}"/>
            </a:ext>
          </a:extLst>
        </xdr:cNvPr>
        <xdr:cNvSpPr/>
      </xdr:nvSpPr>
      <xdr:spPr>
        <a:xfrm flipH="1">
          <a:off x="1921328" y="670355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16</xdr:row>
      <xdr:rowOff>59871</xdr:rowOff>
    </xdr:from>
    <xdr:to>
      <xdr:col>6</xdr:col>
      <xdr:colOff>423393</xdr:colOff>
      <xdr:row>17</xdr:row>
      <xdr:rowOff>136800</xdr:rowOff>
    </xdr:to>
    <xdr:sp macro="" textlink="">
      <xdr:nvSpPr>
        <xdr:cNvPr id="148" name="Стрелка: пятиугольник 147">
          <a:extLst>
            <a:ext uri="{FF2B5EF4-FFF2-40B4-BE49-F238E27FC236}">
              <a16:creationId xmlns:a16="http://schemas.microsoft.com/office/drawing/2014/main" id="{939C4DAB-8576-4F7D-AC3A-CB90F3179D97}"/>
            </a:ext>
          </a:extLst>
        </xdr:cNvPr>
        <xdr:cNvSpPr/>
      </xdr:nvSpPr>
      <xdr:spPr>
        <a:xfrm>
          <a:off x="3962400" y="654966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8</xdr:col>
      <xdr:colOff>359228</xdr:colOff>
      <xdr:row>16</xdr:row>
      <xdr:rowOff>59871</xdr:rowOff>
    </xdr:from>
    <xdr:to>
      <xdr:col>9</xdr:col>
      <xdr:colOff>2265</xdr:colOff>
      <xdr:row>17</xdr:row>
      <xdr:rowOff>136071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C0A685B0-76C4-4DD0-9F20-F2A30A8419B8}"/>
            </a:ext>
          </a:extLst>
        </xdr:cNvPr>
        <xdr:cNvSpPr/>
      </xdr:nvSpPr>
      <xdr:spPr>
        <a:xfrm flipH="1">
          <a:off x="5883728" y="654966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23</xdr:row>
      <xdr:rowOff>59871</xdr:rowOff>
    </xdr:from>
    <xdr:to>
      <xdr:col>0</xdr:col>
      <xdr:colOff>423393</xdr:colOff>
      <xdr:row>24</xdr:row>
      <xdr:rowOff>136800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91A58863-555A-488F-B4D3-F1658339F8BB}"/>
            </a:ext>
          </a:extLst>
        </xdr:cNvPr>
        <xdr:cNvSpPr/>
      </xdr:nvSpPr>
      <xdr:spPr>
        <a:xfrm>
          <a:off x="0" y="6723017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2</xdr:col>
      <xdr:colOff>359228</xdr:colOff>
      <xdr:row>23</xdr:row>
      <xdr:rowOff>59871</xdr:rowOff>
    </xdr:from>
    <xdr:to>
      <xdr:col>3</xdr:col>
      <xdr:colOff>2265</xdr:colOff>
      <xdr:row>24</xdr:row>
      <xdr:rowOff>136071</xdr:rowOff>
    </xdr:to>
    <xdr:sp macro="" textlink="">
      <xdr:nvSpPr>
        <xdr:cNvPr id="151" name="Стрелка: пятиугольник 150">
          <a:extLst>
            <a:ext uri="{FF2B5EF4-FFF2-40B4-BE49-F238E27FC236}">
              <a16:creationId xmlns:a16="http://schemas.microsoft.com/office/drawing/2014/main" id="{614CE18B-C4B0-45E4-819C-34EC4BFF620A}"/>
            </a:ext>
          </a:extLst>
        </xdr:cNvPr>
        <xdr:cNvSpPr/>
      </xdr:nvSpPr>
      <xdr:spPr>
        <a:xfrm flipH="1">
          <a:off x="1921328" y="6723017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30</xdr:row>
      <xdr:rowOff>59871</xdr:rowOff>
    </xdr:from>
    <xdr:to>
      <xdr:col>0</xdr:col>
      <xdr:colOff>423393</xdr:colOff>
      <xdr:row>31</xdr:row>
      <xdr:rowOff>136800</xdr:rowOff>
    </xdr:to>
    <xdr:sp macro="" textlink="">
      <xdr:nvSpPr>
        <xdr:cNvPr id="152" name="Стрелка: пятиугольник 151">
          <a:extLst>
            <a:ext uri="{FF2B5EF4-FFF2-40B4-BE49-F238E27FC236}">
              <a16:creationId xmlns:a16="http://schemas.microsoft.com/office/drawing/2014/main" id="{EFE6EBBE-756D-43E4-9A5D-B862E9A82AAD}"/>
            </a:ext>
          </a:extLst>
        </xdr:cNvPr>
        <xdr:cNvSpPr/>
      </xdr:nvSpPr>
      <xdr:spPr>
        <a:xfrm>
          <a:off x="0" y="689637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2</xdr:col>
      <xdr:colOff>359228</xdr:colOff>
      <xdr:row>30</xdr:row>
      <xdr:rowOff>59871</xdr:rowOff>
    </xdr:from>
    <xdr:to>
      <xdr:col>3</xdr:col>
      <xdr:colOff>2265</xdr:colOff>
      <xdr:row>31</xdr:row>
      <xdr:rowOff>136071</xdr:rowOff>
    </xdr:to>
    <xdr:sp macro="" textlink="">
      <xdr:nvSpPr>
        <xdr:cNvPr id="153" name="Стрелка: пятиугольник 152">
          <a:extLst>
            <a:ext uri="{FF2B5EF4-FFF2-40B4-BE49-F238E27FC236}">
              <a16:creationId xmlns:a16="http://schemas.microsoft.com/office/drawing/2014/main" id="{7A6AB01E-0A97-49FE-A217-30CF99186425}"/>
            </a:ext>
          </a:extLst>
        </xdr:cNvPr>
        <xdr:cNvSpPr/>
      </xdr:nvSpPr>
      <xdr:spPr>
        <a:xfrm flipH="1">
          <a:off x="1921328" y="689637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36</xdr:row>
      <xdr:rowOff>179615</xdr:rowOff>
    </xdr:from>
    <xdr:to>
      <xdr:col>0</xdr:col>
      <xdr:colOff>423393</xdr:colOff>
      <xdr:row>37</xdr:row>
      <xdr:rowOff>729</xdr:rowOff>
    </xdr:to>
    <xdr:sp macro="" textlink="">
      <xdr:nvSpPr>
        <xdr:cNvPr id="154" name="Стрелка: пятиугольник 153">
          <a:extLst>
            <a:ext uri="{FF2B5EF4-FFF2-40B4-BE49-F238E27FC236}">
              <a16:creationId xmlns:a16="http://schemas.microsoft.com/office/drawing/2014/main" id="{C462F00C-4CC3-4F60-BF12-5581332D0E21}"/>
            </a:ext>
          </a:extLst>
        </xdr:cNvPr>
        <xdr:cNvSpPr/>
      </xdr:nvSpPr>
      <xdr:spPr>
        <a:xfrm>
          <a:off x="0" y="7050269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55" name="Стрелка: пятиугольник 154">
          <a:extLst>
            <a:ext uri="{FF2B5EF4-FFF2-40B4-BE49-F238E27FC236}">
              <a16:creationId xmlns:a16="http://schemas.microsoft.com/office/drawing/2014/main" id="{CAC5299B-CDEB-41AD-B7AE-7AD9FDF4FD8D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56" name="Стрелка: пятиугольник 155">
          <a:extLst>
            <a:ext uri="{FF2B5EF4-FFF2-40B4-BE49-F238E27FC236}">
              <a16:creationId xmlns:a16="http://schemas.microsoft.com/office/drawing/2014/main" id="{AB7E7162-EA0A-4920-82FC-29BB80C211AF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57" name="Стрелка: пятиугольник 156">
          <a:extLst>
            <a:ext uri="{FF2B5EF4-FFF2-40B4-BE49-F238E27FC236}">
              <a16:creationId xmlns:a16="http://schemas.microsoft.com/office/drawing/2014/main" id="{2CCCDC13-F85E-4F20-A660-AB55AEDF5118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58" name="Стрелка: пятиугольник 157">
          <a:extLst>
            <a:ext uri="{FF2B5EF4-FFF2-40B4-BE49-F238E27FC236}">
              <a16:creationId xmlns:a16="http://schemas.microsoft.com/office/drawing/2014/main" id="{6B3BD936-284A-465D-8527-E73A4F419BE4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347776</xdr:colOff>
      <xdr:row>24</xdr:row>
      <xdr:rowOff>141428</xdr:rowOff>
    </xdr:from>
    <xdr:ext cx="1690573" cy="1527538"/>
    <xdr:pic>
      <xdr:nvPicPr>
        <xdr:cNvPr id="159" name="Рисунок 158">
          <a:extLst>
            <a:ext uri="{FF2B5EF4-FFF2-40B4-BE49-F238E27FC236}">
              <a16:creationId xmlns:a16="http://schemas.microsoft.com/office/drawing/2014/main" id="{FAD511E9-1132-4722-B8ED-C414977BC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0" r="8240"/>
        <a:stretch/>
      </xdr:blipFill>
      <xdr:spPr>
        <a:xfrm flipH="1">
          <a:off x="4310176" y="5770703"/>
          <a:ext cx="1690573" cy="1527538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23</xdr:row>
      <xdr:rowOff>59871</xdr:rowOff>
    </xdr:from>
    <xdr:to>
      <xdr:col>6</xdr:col>
      <xdr:colOff>423393</xdr:colOff>
      <xdr:row>24</xdr:row>
      <xdr:rowOff>136800</xdr:rowOff>
    </xdr:to>
    <xdr:sp macro="" textlink="">
      <xdr:nvSpPr>
        <xdr:cNvPr id="160" name="Стрелка: пятиугольник 159">
          <a:extLst>
            <a:ext uri="{FF2B5EF4-FFF2-40B4-BE49-F238E27FC236}">
              <a16:creationId xmlns:a16="http://schemas.microsoft.com/office/drawing/2014/main" id="{7953B1AF-C206-4355-8E28-448C747898F6}"/>
            </a:ext>
          </a:extLst>
        </xdr:cNvPr>
        <xdr:cNvSpPr/>
      </xdr:nvSpPr>
      <xdr:spPr>
        <a:xfrm>
          <a:off x="3962400" y="6723017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Н45°</a:t>
          </a:r>
        </a:p>
      </xdr:txBody>
    </xdr:sp>
    <xdr:clientData/>
  </xdr:twoCellAnchor>
  <xdr:twoCellAnchor>
    <xdr:from>
      <xdr:col>8</xdr:col>
      <xdr:colOff>359228</xdr:colOff>
      <xdr:row>23</xdr:row>
      <xdr:rowOff>59871</xdr:rowOff>
    </xdr:from>
    <xdr:to>
      <xdr:col>9</xdr:col>
      <xdr:colOff>2265</xdr:colOff>
      <xdr:row>24</xdr:row>
      <xdr:rowOff>136071</xdr:rowOff>
    </xdr:to>
    <xdr:sp macro="" textlink="">
      <xdr:nvSpPr>
        <xdr:cNvPr id="161" name="Стрелка: пятиугольник 160">
          <a:extLst>
            <a:ext uri="{FF2B5EF4-FFF2-40B4-BE49-F238E27FC236}">
              <a16:creationId xmlns:a16="http://schemas.microsoft.com/office/drawing/2014/main" id="{C4E1B5B3-7BAD-4CAE-A453-BFB7752E921F}"/>
            </a:ext>
          </a:extLst>
        </xdr:cNvPr>
        <xdr:cNvSpPr/>
      </xdr:nvSpPr>
      <xdr:spPr>
        <a:xfrm flipH="1">
          <a:off x="5883728" y="6723017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0</xdr:colOff>
      <xdr:row>29</xdr:row>
      <xdr:rowOff>179615</xdr:rowOff>
    </xdr:from>
    <xdr:to>
      <xdr:col>6</xdr:col>
      <xdr:colOff>423393</xdr:colOff>
      <xdr:row>30</xdr:row>
      <xdr:rowOff>729</xdr:rowOff>
    </xdr:to>
    <xdr:sp macro="" textlink="">
      <xdr:nvSpPr>
        <xdr:cNvPr id="162" name="Стрелка: пятиугольник 161">
          <a:extLst>
            <a:ext uri="{FF2B5EF4-FFF2-40B4-BE49-F238E27FC236}">
              <a16:creationId xmlns:a16="http://schemas.microsoft.com/office/drawing/2014/main" id="{17D103AB-CD7E-42FD-99ED-C59D7E96ED54}"/>
            </a:ext>
          </a:extLst>
        </xdr:cNvPr>
        <xdr:cNvSpPr/>
      </xdr:nvSpPr>
      <xdr:spPr>
        <a:xfrm>
          <a:off x="3962400" y="68769140"/>
          <a:ext cx="423393" cy="13543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8</xdr:col>
      <xdr:colOff>359228</xdr:colOff>
      <xdr:row>29</xdr:row>
      <xdr:rowOff>179615</xdr:rowOff>
    </xdr:from>
    <xdr:to>
      <xdr:col>9</xdr:col>
      <xdr:colOff>2265</xdr:colOff>
      <xdr:row>30</xdr:row>
      <xdr:rowOff>0</xdr:rowOff>
    </xdr:to>
    <xdr:sp macro="" textlink="">
      <xdr:nvSpPr>
        <xdr:cNvPr id="163" name="Стрелка: пятиугольник 162">
          <a:extLst>
            <a:ext uri="{FF2B5EF4-FFF2-40B4-BE49-F238E27FC236}">
              <a16:creationId xmlns:a16="http://schemas.microsoft.com/office/drawing/2014/main" id="{788ED84B-4395-49D7-B989-15FA4304692E}"/>
            </a:ext>
          </a:extLst>
        </xdr:cNvPr>
        <xdr:cNvSpPr/>
      </xdr:nvSpPr>
      <xdr:spPr>
        <a:xfrm flipH="1">
          <a:off x="5883728" y="687691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29</xdr:row>
      <xdr:rowOff>179615</xdr:rowOff>
    </xdr:from>
    <xdr:to>
      <xdr:col>9</xdr:col>
      <xdr:colOff>2265</xdr:colOff>
      <xdr:row>30</xdr:row>
      <xdr:rowOff>0</xdr:rowOff>
    </xdr:to>
    <xdr:sp macro="" textlink="">
      <xdr:nvSpPr>
        <xdr:cNvPr id="164" name="Стрелка: пятиугольник 163">
          <a:extLst>
            <a:ext uri="{FF2B5EF4-FFF2-40B4-BE49-F238E27FC236}">
              <a16:creationId xmlns:a16="http://schemas.microsoft.com/office/drawing/2014/main" id="{1E4C140B-9983-409D-89A5-DA2B1B50CA6D}"/>
            </a:ext>
          </a:extLst>
        </xdr:cNvPr>
        <xdr:cNvSpPr/>
      </xdr:nvSpPr>
      <xdr:spPr>
        <a:xfrm flipH="1">
          <a:off x="5883728" y="687691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359228</xdr:colOff>
      <xdr:row>29</xdr:row>
      <xdr:rowOff>179615</xdr:rowOff>
    </xdr:from>
    <xdr:to>
      <xdr:col>9</xdr:col>
      <xdr:colOff>2265</xdr:colOff>
      <xdr:row>30</xdr:row>
      <xdr:rowOff>0</xdr:rowOff>
    </xdr:to>
    <xdr:sp macro="" textlink="">
      <xdr:nvSpPr>
        <xdr:cNvPr id="165" name="Стрелка: пятиугольник 164">
          <a:extLst>
            <a:ext uri="{FF2B5EF4-FFF2-40B4-BE49-F238E27FC236}">
              <a16:creationId xmlns:a16="http://schemas.microsoft.com/office/drawing/2014/main" id="{F24923A4-3EE0-4661-A154-86E75549DA83}"/>
            </a:ext>
          </a:extLst>
        </xdr:cNvPr>
        <xdr:cNvSpPr/>
      </xdr:nvSpPr>
      <xdr:spPr>
        <a:xfrm flipH="1">
          <a:off x="5883728" y="687691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359228</xdr:colOff>
      <xdr:row>29</xdr:row>
      <xdr:rowOff>179615</xdr:rowOff>
    </xdr:from>
    <xdr:to>
      <xdr:col>9</xdr:col>
      <xdr:colOff>2265</xdr:colOff>
      <xdr:row>30</xdr:row>
      <xdr:rowOff>0</xdr:rowOff>
    </xdr:to>
    <xdr:sp macro="" textlink="">
      <xdr:nvSpPr>
        <xdr:cNvPr id="166" name="Стрелка: пятиугольник 165">
          <a:extLst>
            <a:ext uri="{FF2B5EF4-FFF2-40B4-BE49-F238E27FC236}">
              <a16:creationId xmlns:a16="http://schemas.microsoft.com/office/drawing/2014/main" id="{1597D28E-8BED-4FBE-8E66-12BB0356040D}"/>
            </a:ext>
          </a:extLst>
        </xdr:cNvPr>
        <xdr:cNvSpPr/>
      </xdr:nvSpPr>
      <xdr:spPr>
        <a:xfrm flipH="1">
          <a:off x="5883728" y="6876914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67" name="Стрелка: пятиугольник 166">
          <a:extLst>
            <a:ext uri="{FF2B5EF4-FFF2-40B4-BE49-F238E27FC236}">
              <a16:creationId xmlns:a16="http://schemas.microsoft.com/office/drawing/2014/main" id="{0DDEA21B-E03A-4CE5-9BFB-3816C30DDE06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68" name="Стрелка: пятиугольник 167">
          <a:extLst>
            <a:ext uri="{FF2B5EF4-FFF2-40B4-BE49-F238E27FC236}">
              <a16:creationId xmlns:a16="http://schemas.microsoft.com/office/drawing/2014/main" id="{C3A6FB4C-F33F-450B-8A9B-6A222E4B0228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69" name="Стрелка: пятиугольник 168">
          <a:extLst>
            <a:ext uri="{FF2B5EF4-FFF2-40B4-BE49-F238E27FC236}">
              <a16:creationId xmlns:a16="http://schemas.microsoft.com/office/drawing/2014/main" id="{8380B24E-7815-4456-BAE0-E9119873C03D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2</xdr:col>
      <xdr:colOff>359228</xdr:colOff>
      <xdr:row>36</xdr:row>
      <xdr:rowOff>179615</xdr:rowOff>
    </xdr:from>
    <xdr:to>
      <xdr:col>3</xdr:col>
      <xdr:colOff>2265</xdr:colOff>
      <xdr:row>37</xdr:row>
      <xdr:rowOff>0</xdr:rowOff>
    </xdr:to>
    <xdr:sp macro="" textlink="">
      <xdr:nvSpPr>
        <xdr:cNvPr id="170" name="Стрелка: пятиугольник 169">
          <a:extLst>
            <a:ext uri="{FF2B5EF4-FFF2-40B4-BE49-F238E27FC236}">
              <a16:creationId xmlns:a16="http://schemas.microsoft.com/office/drawing/2014/main" id="{A940F072-062E-4150-ABAD-72524EEC9E95}"/>
            </a:ext>
          </a:extLst>
        </xdr:cNvPr>
        <xdr:cNvSpPr/>
      </xdr:nvSpPr>
      <xdr:spPr>
        <a:xfrm flipH="1">
          <a:off x="1921328" y="70502690"/>
          <a:ext cx="424087" cy="13471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30</xdr:row>
      <xdr:rowOff>59871</xdr:rowOff>
    </xdr:from>
    <xdr:to>
      <xdr:col>6</xdr:col>
      <xdr:colOff>423393</xdr:colOff>
      <xdr:row>31</xdr:row>
      <xdr:rowOff>136800</xdr:rowOff>
    </xdr:to>
    <xdr:sp macro="" textlink="">
      <xdr:nvSpPr>
        <xdr:cNvPr id="171" name="Стрелка: пятиугольник 170">
          <a:extLst>
            <a:ext uri="{FF2B5EF4-FFF2-40B4-BE49-F238E27FC236}">
              <a16:creationId xmlns:a16="http://schemas.microsoft.com/office/drawing/2014/main" id="{8976D424-CC0B-4062-8FC6-590D538CE3D0}"/>
            </a:ext>
          </a:extLst>
        </xdr:cNvPr>
        <xdr:cNvSpPr/>
      </xdr:nvSpPr>
      <xdr:spPr>
        <a:xfrm>
          <a:off x="3962400" y="6896372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359228</xdr:colOff>
      <xdr:row>30</xdr:row>
      <xdr:rowOff>59871</xdr:rowOff>
    </xdr:from>
    <xdr:to>
      <xdr:col>9</xdr:col>
      <xdr:colOff>2265</xdr:colOff>
      <xdr:row>31</xdr:row>
      <xdr:rowOff>136071</xdr:rowOff>
    </xdr:to>
    <xdr:sp macro="" textlink="">
      <xdr:nvSpPr>
        <xdr:cNvPr id="172" name="Стрелка: пятиугольник 171">
          <a:extLst>
            <a:ext uri="{FF2B5EF4-FFF2-40B4-BE49-F238E27FC236}">
              <a16:creationId xmlns:a16="http://schemas.microsoft.com/office/drawing/2014/main" id="{62E4B2DC-68F8-4142-8404-317B25BF91EE}"/>
            </a:ext>
          </a:extLst>
        </xdr:cNvPr>
        <xdr:cNvSpPr/>
      </xdr:nvSpPr>
      <xdr:spPr>
        <a:xfrm flipH="1">
          <a:off x="5883728" y="6896372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31</xdr:row>
      <xdr:rowOff>152400</xdr:rowOff>
    </xdr:from>
    <xdr:to>
      <xdr:col>6</xdr:col>
      <xdr:colOff>462642</xdr:colOff>
      <xdr:row>32</xdr:row>
      <xdr:rowOff>60600</xdr:rowOff>
    </xdr:to>
    <xdr:sp macro="" textlink="">
      <xdr:nvSpPr>
        <xdr:cNvPr id="173" name="Стрелка: пятиугольник 172">
          <a:extLst>
            <a:ext uri="{FF2B5EF4-FFF2-40B4-BE49-F238E27FC236}">
              <a16:creationId xmlns:a16="http://schemas.microsoft.com/office/drawing/2014/main" id="{65C296F3-C5A9-4A08-A56C-428F2E361B0E}"/>
            </a:ext>
          </a:extLst>
        </xdr:cNvPr>
        <xdr:cNvSpPr/>
      </xdr:nvSpPr>
      <xdr:spPr>
        <a:xfrm>
          <a:off x="3962400" y="69113400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Н165°</a:t>
          </a:r>
        </a:p>
      </xdr:txBody>
    </xdr:sp>
    <xdr:clientData/>
  </xdr:twoCellAnchor>
  <xdr:twoCellAnchor>
    <xdr:from>
      <xdr:col>8</xdr:col>
      <xdr:colOff>315687</xdr:colOff>
      <xdr:row>31</xdr:row>
      <xdr:rowOff>153197</xdr:rowOff>
    </xdr:from>
    <xdr:to>
      <xdr:col>8</xdr:col>
      <xdr:colOff>778329</xdr:colOff>
      <xdr:row>32</xdr:row>
      <xdr:rowOff>61397</xdr:rowOff>
    </xdr:to>
    <xdr:sp macro="" textlink="">
      <xdr:nvSpPr>
        <xdr:cNvPr id="174" name="Стрелка: пятиугольник 173">
          <a:extLst>
            <a:ext uri="{FF2B5EF4-FFF2-40B4-BE49-F238E27FC236}">
              <a16:creationId xmlns:a16="http://schemas.microsoft.com/office/drawing/2014/main" id="{6B307FA7-C1FF-41AE-AEB3-32FFA9DAE255}"/>
            </a:ext>
          </a:extLst>
        </xdr:cNvPr>
        <xdr:cNvSpPr/>
      </xdr:nvSpPr>
      <xdr:spPr>
        <a:xfrm flipH="1">
          <a:off x="5840187" y="69114197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376235</xdr:colOff>
      <xdr:row>39</xdr:row>
      <xdr:rowOff>61913</xdr:rowOff>
    </xdr:from>
    <xdr:ext cx="1674621" cy="1337072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D22415AE-1A5A-4940-84F0-ACE66C51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5" y="9386888"/>
          <a:ext cx="1674621" cy="1337072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37</xdr:row>
      <xdr:rowOff>59871</xdr:rowOff>
    </xdr:from>
    <xdr:to>
      <xdr:col>0</xdr:col>
      <xdr:colOff>423393</xdr:colOff>
      <xdr:row>38</xdr:row>
      <xdr:rowOff>136800</xdr:rowOff>
    </xdr:to>
    <xdr:sp macro="" textlink="">
      <xdr:nvSpPr>
        <xdr:cNvPr id="176" name="Стрелка: пятиугольник 175">
          <a:extLst>
            <a:ext uri="{FF2B5EF4-FFF2-40B4-BE49-F238E27FC236}">
              <a16:creationId xmlns:a16="http://schemas.microsoft.com/office/drawing/2014/main" id="{EFF88686-371D-4F79-9009-C21388A41FCE}"/>
            </a:ext>
          </a:extLst>
        </xdr:cNvPr>
        <xdr:cNvSpPr/>
      </xdr:nvSpPr>
      <xdr:spPr>
        <a:xfrm>
          <a:off x="0" y="70697271"/>
          <a:ext cx="423393" cy="13407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359228</xdr:colOff>
      <xdr:row>37</xdr:row>
      <xdr:rowOff>59871</xdr:rowOff>
    </xdr:from>
    <xdr:to>
      <xdr:col>3</xdr:col>
      <xdr:colOff>2265</xdr:colOff>
      <xdr:row>38</xdr:row>
      <xdr:rowOff>136071</xdr:rowOff>
    </xdr:to>
    <xdr:sp macro="" textlink="">
      <xdr:nvSpPr>
        <xdr:cNvPr id="177" name="Стрелка: пятиугольник 176">
          <a:extLst>
            <a:ext uri="{FF2B5EF4-FFF2-40B4-BE49-F238E27FC236}">
              <a16:creationId xmlns:a16="http://schemas.microsoft.com/office/drawing/2014/main" id="{32AC8031-A830-4F93-80E2-297F042C94A5}"/>
            </a:ext>
          </a:extLst>
        </xdr:cNvPr>
        <xdr:cNvSpPr/>
      </xdr:nvSpPr>
      <xdr:spPr>
        <a:xfrm flipH="1">
          <a:off x="1921328" y="70697271"/>
          <a:ext cx="424087" cy="1333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38</xdr:row>
      <xdr:rowOff>152400</xdr:rowOff>
    </xdr:from>
    <xdr:to>
      <xdr:col>0</xdr:col>
      <xdr:colOff>462642</xdr:colOff>
      <xdr:row>39</xdr:row>
      <xdr:rowOff>60600</xdr:rowOff>
    </xdr:to>
    <xdr:sp macro="" textlink="">
      <xdr:nvSpPr>
        <xdr:cNvPr id="178" name="Стрелка: пятиугольник 177">
          <a:extLst>
            <a:ext uri="{FF2B5EF4-FFF2-40B4-BE49-F238E27FC236}">
              <a16:creationId xmlns:a16="http://schemas.microsoft.com/office/drawing/2014/main" id="{0CDE19E9-5870-4302-833D-68F303C31214}"/>
            </a:ext>
          </a:extLst>
        </xdr:cNvPr>
        <xdr:cNvSpPr/>
      </xdr:nvSpPr>
      <xdr:spPr>
        <a:xfrm>
          <a:off x="0" y="70846950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Н165°</a:t>
          </a:r>
        </a:p>
      </xdr:txBody>
    </xdr:sp>
    <xdr:clientData/>
  </xdr:twoCellAnchor>
  <xdr:twoCellAnchor>
    <xdr:from>
      <xdr:col>2</xdr:col>
      <xdr:colOff>315687</xdr:colOff>
      <xdr:row>38</xdr:row>
      <xdr:rowOff>153197</xdr:rowOff>
    </xdr:from>
    <xdr:to>
      <xdr:col>2</xdr:col>
      <xdr:colOff>778329</xdr:colOff>
      <xdr:row>39</xdr:row>
      <xdr:rowOff>61397</xdr:rowOff>
    </xdr:to>
    <xdr:sp macro="" textlink="">
      <xdr:nvSpPr>
        <xdr:cNvPr id="179" name="Стрелка: пятиугольник 178">
          <a:extLst>
            <a:ext uri="{FF2B5EF4-FFF2-40B4-BE49-F238E27FC236}">
              <a16:creationId xmlns:a16="http://schemas.microsoft.com/office/drawing/2014/main" id="{EECB84E9-C75B-40FD-9FE6-7C1BA3123A83}"/>
            </a:ext>
          </a:extLst>
        </xdr:cNvPr>
        <xdr:cNvSpPr/>
      </xdr:nvSpPr>
      <xdr:spPr>
        <a:xfrm flipH="1">
          <a:off x="1877787" y="70847747"/>
          <a:ext cx="462642" cy="1368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Цены" displayName="Цены" ref="A1:B160" totalsRowShown="0" headerRowDxfId="5" headerRowBorderDxfId="4" tableBorderDxfId="3" totalsRowBorderDxfId="2">
  <autoFilter ref="A1:B160" xr:uid="{00000000-0009-0000-0100-000001000000}"/>
  <sortState xmlns:xlrd2="http://schemas.microsoft.com/office/spreadsheetml/2017/richdata2" ref="A2:B131">
    <sortCondition ref="A2:A131"/>
  </sortState>
  <tableColumns count="2">
    <tableColumn id="1" xr3:uid="{00000000-0010-0000-0000-000001000000}" name="Артикул" dataDxfId="1" dataCellStyle="Normal"/>
    <tableColumn id="2" xr3:uid="{00000000-0010-0000-0000-000002000000}" name="РРЦ" dataDxfId="0" dataCellStyle="Normal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V124"/>
  <sheetViews>
    <sheetView tabSelected="1" zoomScaleNormal="100" zoomScaleSheetLayoutView="70" workbookViewId="0">
      <selection activeCell="A7" sqref="A7:K7"/>
    </sheetView>
  </sheetViews>
  <sheetFormatPr defaultRowHeight="15"/>
  <cols>
    <col min="6" max="6" width="10" customWidth="1"/>
    <col min="10" max="11" width="7.7109375" customWidth="1"/>
  </cols>
  <sheetData>
    <row r="1" spans="1:22" ht="9.9499999999999993" customHeight="1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</row>
    <row r="2" spans="1:22" ht="9.9499999999999993" customHeight="1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</row>
    <row r="3" spans="1:22" ht="9.9499999999999993" customHeight="1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</row>
    <row r="4" spans="1:22" ht="9.9499999999999993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</row>
    <row r="5" spans="1:22" ht="9.9499999999999993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</row>
    <row r="6" spans="1:22" ht="9.9499999999999993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</row>
    <row r="7" spans="1:22" ht="20.100000000000001" customHeight="1">
      <c r="A7" s="235" t="s">
        <v>465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</row>
    <row r="8" spans="1:22" ht="5.0999999999999996" customHeight="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</row>
    <row r="9" spans="1:22" ht="24.95" customHeight="1"/>
    <row r="10" spans="1:22" ht="5.0999999999999996" customHeight="1"/>
    <row r="11" spans="1:22" ht="12.95" customHeight="1">
      <c r="A11" s="244" t="s">
        <v>249</v>
      </c>
      <c r="B11" s="244"/>
      <c r="C11" s="244"/>
      <c r="D11" s="244"/>
      <c r="E11" s="244"/>
      <c r="F11" s="244"/>
      <c r="G11" s="244"/>
      <c r="H11" s="244"/>
      <c r="I11" s="244"/>
      <c r="J11" s="244"/>
      <c r="K11" s="244"/>
    </row>
    <row r="12" spans="1:22" ht="12.95" customHeight="1">
      <c r="A12" s="244" t="s">
        <v>250</v>
      </c>
      <c r="B12" s="244"/>
      <c r="C12" s="244"/>
      <c r="D12" s="244"/>
      <c r="E12" s="244"/>
      <c r="F12" s="244"/>
      <c r="G12" s="244"/>
      <c r="H12" s="244"/>
      <c r="I12" s="244"/>
      <c r="J12" s="244"/>
      <c r="K12" s="244"/>
    </row>
    <row r="13" spans="1:22" ht="12.95" customHeight="1">
      <c r="A13" s="244" t="s">
        <v>251</v>
      </c>
      <c r="B13" s="244"/>
      <c r="C13" s="244"/>
      <c r="D13" s="244"/>
      <c r="E13" s="244"/>
      <c r="F13" s="244"/>
      <c r="G13" s="244"/>
      <c r="H13" s="244"/>
      <c r="I13" s="244"/>
      <c r="J13" s="244"/>
      <c r="K13" s="244"/>
    </row>
    <row r="14" spans="1:22" ht="12.95" customHeight="1">
      <c r="A14" s="244" t="s">
        <v>252</v>
      </c>
      <c r="B14" s="244"/>
      <c r="C14" s="244"/>
      <c r="D14" s="244"/>
      <c r="E14" s="244"/>
      <c r="F14" s="244"/>
      <c r="G14" s="244"/>
      <c r="H14" s="244"/>
      <c r="I14" s="244"/>
      <c r="J14" s="244"/>
      <c r="K14" s="244"/>
    </row>
    <row r="15" spans="1:22" ht="12.95" customHeight="1">
      <c r="A15" s="244" t="s">
        <v>253</v>
      </c>
      <c r="B15" s="244"/>
      <c r="C15" s="244"/>
      <c r="D15" s="244"/>
      <c r="E15" s="244"/>
      <c r="F15" s="244"/>
      <c r="G15" s="244"/>
      <c r="H15" s="244"/>
      <c r="I15" s="244"/>
      <c r="J15" s="244"/>
      <c r="K15" s="244"/>
    </row>
    <row r="16" spans="1:22" ht="12.75" customHeight="1">
      <c r="A16" s="245" t="s">
        <v>54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</row>
    <row r="17" spans="1:11" ht="12.95" customHeight="1">
      <c r="A17" s="244" t="s">
        <v>55</v>
      </c>
      <c r="B17" s="244"/>
      <c r="C17" s="244"/>
      <c r="D17" s="244"/>
      <c r="E17" s="244"/>
      <c r="F17" s="244"/>
      <c r="G17" s="244"/>
      <c r="H17" s="244"/>
      <c r="I17" s="244"/>
      <c r="J17" s="244"/>
      <c r="K17" s="244"/>
    </row>
    <row r="18" spans="1:11" ht="12.95" customHeight="1">
      <c r="A18" s="244" t="s">
        <v>254</v>
      </c>
      <c r="B18" s="244"/>
      <c r="C18" s="244"/>
      <c r="D18" s="244"/>
      <c r="E18" s="244"/>
      <c r="F18" s="244"/>
      <c r="G18" s="244"/>
      <c r="H18" s="244"/>
      <c r="I18" s="244"/>
      <c r="J18" s="244"/>
      <c r="K18" s="244"/>
    </row>
    <row r="19" spans="1:11" ht="12.95" customHeight="1">
      <c r="A19" s="244" t="s">
        <v>255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</row>
    <row r="20" spans="1:11" ht="12.95" customHeight="1">
      <c r="A20" s="244" t="s">
        <v>256</v>
      </c>
      <c r="B20" s="244"/>
      <c r="C20" s="244"/>
      <c r="D20" s="244"/>
      <c r="E20" s="244"/>
      <c r="F20" s="244"/>
      <c r="G20" s="244"/>
      <c r="H20" s="244"/>
      <c r="I20" s="244"/>
      <c r="J20" s="244"/>
      <c r="K20" s="244"/>
    </row>
    <row r="21" spans="1:11" ht="12.95" customHeight="1">
      <c r="A21" s="244" t="s">
        <v>257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</row>
    <row r="22" spans="1:11" ht="12.95" customHeight="1">
      <c r="A22" s="244" t="s">
        <v>258</v>
      </c>
      <c r="B22" s="244"/>
      <c r="C22" s="244"/>
      <c r="D22" s="244"/>
      <c r="E22" s="244"/>
      <c r="F22" s="244"/>
      <c r="G22" s="244"/>
      <c r="H22" s="244"/>
      <c r="I22" s="244"/>
      <c r="J22" s="244"/>
      <c r="K22" s="244"/>
    </row>
    <row r="23" spans="1:11" ht="12.95" customHeight="1">
      <c r="A23" s="244" t="s">
        <v>259</v>
      </c>
      <c r="B23" s="244"/>
      <c r="C23" s="244"/>
      <c r="D23" s="244"/>
      <c r="E23" s="244"/>
      <c r="F23" s="244"/>
      <c r="G23" s="244"/>
      <c r="H23" s="244"/>
      <c r="I23" s="244"/>
      <c r="J23" s="244"/>
      <c r="K23" s="244"/>
    </row>
    <row r="24" spans="1:11" ht="12.95" customHeight="1">
      <c r="A24" s="244" t="s">
        <v>260</v>
      </c>
      <c r="B24" s="244"/>
      <c r="C24" s="244"/>
      <c r="D24" s="244"/>
      <c r="E24" s="244"/>
      <c r="F24" s="244"/>
      <c r="G24" s="244"/>
      <c r="H24" s="244"/>
      <c r="I24" s="244"/>
      <c r="J24" s="244"/>
      <c r="K24" s="244"/>
    </row>
    <row r="25" spans="1:11" ht="12.95" customHeight="1">
      <c r="A25" s="244" t="s">
        <v>315</v>
      </c>
      <c r="B25" s="244"/>
      <c r="C25" s="244"/>
      <c r="D25" s="244"/>
      <c r="E25" s="244"/>
      <c r="F25" s="244"/>
      <c r="G25" s="244"/>
      <c r="H25" s="244"/>
      <c r="I25" s="244"/>
      <c r="J25" s="244"/>
      <c r="K25" s="244"/>
    </row>
    <row r="26" spans="1:11" ht="5.0999999999999996" customHeight="1">
      <c r="A26" s="159"/>
      <c r="B26" s="159"/>
      <c r="C26" s="159"/>
      <c r="D26" s="159"/>
      <c r="E26" s="159"/>
      <c r="F26" s="159"/>
      <c r="G26" s="159"/>
      <c r="H26" s="159"/>
      <c r="I26" s="159"/>
      <c r="J26" s="159"/>
      <c r="K26" s="159"/>
    </row>
    <row r="27" spans="1:11" ht="24.95" customHeight="1"/>
    <row r="28" spans="1:11" ht="5.0999999999999996" customHeight="1"/>
    <row r="29" spans="1:11">
      <c r="A29" s="236" t="s">
        <v>26</v>
      </c>
      <c r="B29" s="237"/>
      <c r="C29" s="237"/>
      <c r="D29" s="236" t="s">
        <v>34</v>
      </c>
      <c r="E29" s="237"/>
      <c r="F29" s="237"/>
      <c r="G29" s="237"/>
      <c r="H29" s="238"/>
      <c r="I29" s="2" t="s">
        <v>27</v>
      </c>
      <c r="J29" s="239" t="s">
        <v>28</v>
      </c>
      <c r="K29" s="239"/>
    </row>
    <row r="30" spans="1:11">
      <c r="A30" s="251"/>
      <c r="B30" s="252"/>
      <c r="C30" s="253"/>
      <c r="D30" s="181" t="s">
        <v>288</v>
      </c>
      <c r="E30" s="182"/>
      <c r="F30" s="182"/>
      <c r="G30" s="182"/>
      <c r="H30" s="183"/>
      <c r="I30" s="139" t="s">
        <v>31</v>
      </c>
      <c r="J30" s="187">
        <v>715</v>
      </c>
      <c r="K30" s="188"/>
    </row>
    <row r="31" spans="1:11">
      <c r="A31" s="158"/>
      <c r="B31" s="159"/>
      <c r="C31" s="160"/>
      <c r="D31" s="184"/>
      <c r="E31" s="185"/>
      <c r="F31" s="185"/>
      <c r="G31" s="185"/>
      <c r="H31" s="186"/>
      <c r="I31" s="147"/>
      <c r="J31" s="189"/>
      <c r="K31" s="190"/>
    </row>
    <row r="32" spans="1:11">
      <c r="A32" s="158"/>
      <c r="B32" s="159"/>
      <c r="C32" s="160"/>
      <c r="D32" s="216" t="s">
        <v>32</v>
      </c>
      <c r="E32" s="217"/>
      <c r="F32" s="217"/>
      <c r="G32" s="217"/>
      <c r="H32" s="217"/>
      <c r="I32" s="217"/>
      <c r="J32" s="217"/>
      <c r="K32" s="218"/>
    </row>
    <row r="33" spans="1:11">
      <c r="A33" s="254"/>
      <c r="B33" s="255"/>
      <c r="C33" s="256"/>
      <c r="D33" s="126" t="s">
        <v>33</v>
      </c>
      <c r="E33" s="127"/>
      <c r="F33" s="127"/>
      <c r="G33" s="127"/>
      <c r="H33" s="127"/>
      <c r="I33" s="127"/>
      <c r="J33" s="127"/>
      <c r="K33" s="128"/>
    </row>
    <row r="34" spans="1:11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</row>
    <row r="36" spans="1:11" ht="3" customHeight="1"/>
    <row r="37" spans="1:11" ht="20.100000000000001" customHeight="1">
      <c r="A37" s="236" t="s">
        <v>26</v>
      </c>
      <c r="B37" s="237"/>
      <c r="C37" s="237"/>
      <c r="D37" s="236" t="s">
        <v>34</v>
      </c>
      <c r="E37" s="237"/>
      <c r="F37" s="237"/>
      <c r="G37" s="237"/>
      <c r="H37" s="238"/>
      <c r="I37" s="112" t="s">
        <v>27</v>
      </c>
      <c r="J37" s="239" t="s">
        <v>28</v>
      </c>
      <c r="K37" s="239"/>
    </row>
    <row r="38" spans="1:11" ht="18" customHeight="1">
      <c r="A38" s="224"/>
      <c r="B38" s="225"/>
      <c r="C38" s="226"/>
      <c r="D38" s="219" t="s">
        <v>261</v>
      </c>
      <c r="E38" s="220"/>
      <c r="F38" s="220"/>
      <c r="G38" s="220"/>
      <c r="H38" s="221"/>
      <c r="I38" s="139" t="s">
        <v>38</v>
      </c>
      <c r="J38" s="124">
        <v>1602</v>
      </c>
      <c r="K38" s="125"/>
    </row>
    <row r="39" spans="1:11" ht="18" customHeight="1">
      <c r="A39" s="227"/>
      <c r="B39" s="228"/>
      <c r="C39" s="229"/>
      <c r="D39" s="240" t="s">
        <v>412</v>
      </c>
      <c r="E39" s="241"/>
      <c r="F39" s="241"/>
      <c r="G39" s="241"/>
      <c r="H39" s="242"/>
      <c r="I39" s="140"/>
      <c r="J39" s="222">
        <v>1641</v>
      </c>
      <c r="K39" s="223"/>
    </row>
    <row r="40" spans="1:11" ht="18" customHeight="1">
      <c r="A40" s="227"/>
      <c r="B40" s="228"/>
      <c r="C40" s="229"/>
      <c r="D40" s="233" t="s">
        <v>35</v>
      </c>
      <c r="E40" s="234"/>
      <c r="F40" s="234"/>
      <c r="G40" s="234"/>
      <c r="H40" s="243"/>
      <c r="I40" s="140"/>
      <c r="J40" s="124">
        <v>1660</v>
      </c>
      <c r="K40" s="125"/>
    </row>
    <row r="41" spans="1:11" ht="18" customHeight="1">
      <c r="A41" s="227"/>
      <c r="B41" s="228"/>
      <c r="C41" s="229"/>
      <c r="D41" s="233" t="s">
        <v>36</v>
      </c>
      <c r="E41" s="234"/>
      <c r="F41" s="234"/>
      <c r="G41" s="234"/>
      <c r="H41" s="243"/>
      <c r="I41" s="140"/>
      <c r="J41" s="124">
        <v>1757</v>
      </c>
      <c r="K41" s="125"/>
    </row>
    <row r="42" spans="1:11">
      <c r="A42" s="227"/>
      <c r="B42" s="228"/>
      <c r="C42" s="229"/>
      <c r="D42" s="233" t="s">
        <v>37</v>
      </c>
      <c r="E42" s="234"/>
      <c r="F42" s="234"/>
      <c r="G42" s="234"/>
      <c r="H42" s="234"/>
      <c r="I42" s="147"/>
      <c r="J42" s="124">
        <v>1873</v>
      </c>
      <c r="K42" s="125"/>
    </row>
    <row r="43" spans="1:11">
      <c r="A43" s="227"/>
      <c r="B43" s="228"/>
      <c r="C43" s="229"/>
      <c r="D43" s="216" t="s">
        <v>32</v>
      </c>
      <c r="E43" s="217"/>
      <c r="F43" s="217"/>
      <c r="G43" s="217"/>
      <c r="H43" s="217"/>
      <c r="I43" s="217"/>
      <c r="J43" s="217"/>
      <c r="K43" s="218"/>
    </row>
    <row r="44" spans="1:11">
      <c r="A44" s="230"/>
      <c r="B44" s="231"/>
      <c r="C44" s="232"/>
      <c r="D44" s="126" t="s">
        <v>33</v>
      </c>
      <c r="E44" s="127"/>
      <c r="F44" s="127"/>
      <c r="G44" s="127"/>
      <c r="H44" s="127"/>
      <c r="I44" s="127"/>
      <c r="J44" s="127"/>
      <c r="K44" s="128"/>
    </row>
    <row r="45" spans="1:11">
      <c r="A45" s="114"/>
      <c r="B45" s="114"/>
      <c r="C45" s="114"/>
      <c r="D45" s="115"/>
      <c r="E45" s="115"/>
      <c r="F45" s="115"/>
      <c r="G45" s="115"/>
      <c r="H45" s="115"/>
      <c r="I45" s="115"/>
      <c r="J45" s="115"/>
      <c r="K45" s="115"/>
    </row>
    <row r="47" spans="1:11" ht="3" customHeight="1"/>
    <row r="48" spans="1:11">
      <c r="A48" s="236" t="s">
        <v>26</v>
      </c>
      <c r="B48" s="237"/>
      <c r="C48" s="237"/>
      <c r="D48" s="236" t="s">
        <v>34</v>
      </c>
      <c r="E48" s="237"/>
      <c r="F48" s="237"/>
      <c r="G48" s="237"/>
      <c r="H48" s="238"/>
      <c r="I48" s="2" t="s">
        <v>27</v>
      </c>
      <c r="J48" s="239" t="s">
        <v>28</v>
      </c>
      <c r="K48" s="239"/>
    </row>
    <row r="49" spans="1:11" ht="20.100000000000001" customHeight="1">
      <c r="A49" s="155"/>
      <c r="B49" s="156"/>
      <c r="C49" s="157"/>
      <c r="D49" s="163" t="s">
        <v>39</v>
      </c>
      <c r="E49" s="164"/>
      <c r="F49" s="164"/>
      <c r="G49" s="164"/>
      <c r="H49" s="165"/>
      <c r="I49" s="146" t="s">
        <v>31</v>
      </c>
      <c r="J49" s="148">
        <v>508</v>
      </c>
      <c r="K49" s="149"/>
    </row>
    <row r="50" spans="1:11" ht="20.100000000000001" customHeight="1">
      <c r="A50" s="158"/>
      <c r="B50" s="159"/>
      <c r="C50" s="160"/>
      <c r="D50" s="152" t="s">
        <v>40</v>
      </c>
      <c r="E50" s="153"/>
      <c r="F50" s="153"/>
      <c r="G50" s="153"/>
      <c r="H50" s="154"/>
      <c r="I50" s="140"/>
      <c r="J50" s="161"/>
      <c r="K50" s="162"/>
    </row>
    <row r="51" spans="1:11" ht="20.100000000000001" customHeight="1">
      <c r="A51" s="155"/>
      <c r="B51" s="156"/>
      <c r="C51" s="157"/>
      <c r="D51" s="166" t="s">
        <v>262</v>
      </c>
      <c r="E51" s="167"/>
      <c r="F51" s="167"/>
      <c r="G51" s="167"/>
      <c r="H51" s="168"/>
      <c r="I51" s="146" t="s">
        <v>31</v>
      </c>
      <c r="J51" s="148">
        <v>394</v>
      </c>
      <c r="K51" s="149"/>
    </row>
    <row r="52" spans="1:11" ht="20.100000000000001" customHeight="1">
      <c r="A52" s="158"/>
      <c r="B52" s="159"/>
      <c r="C52" s="160"/>
      <c r="D52" s="166" t="s">
        <v>263</v>
      </c>
      <c r="E52" s="167"/>
      <c r="F52" s="167"/>
      <c r="G52" s="167"/>
      <c r="H52" s="168"/>
      <c r="I52" s="140"/>
      <c r="J52" s="150"/>
      <c r="K52" s="151"/>
    </row>
    <row r="53" spans="1:11" ht="20.100000000000001" customHeight="1">
      <c r="A53" s="155"/>
      <c r="B53" s="156"/>
      <c r="C53" s="157"/>
      <c r="D53" s="163" t="s">
        <v>41</v>
      </c>
      <c r="E53" s="164"/>
      <c r="F53" s="164"/>
      <c r="G53" s="164"/>
      <c r="H53" s="165"/>
      <c r="I53" s="146" t="s">
        <v>31</v>
      </c>
      <c r="J53" s="148">
        <v>183</v>
      </c>
      <c r="K53" s="149"/>
    </row>
    <row r="54" spans="1:11" ht="20.100000000000001" customHeight="1">
      <c r="A54" s="169"/>
      <c r="B54" s="170"/>
      <c r="C54" s="171"/>
      <c r="D54" s="152" t="s">
        <v>42</v>
      </c>
      <c r="E54" s="153"/>
      <c r="F54" s="153"/>
      <c r="G54" s="153"/>
      <c r="H54" s="154"/>
      <c r="I54" s="147"/>
      <c r="J54" s="150"/>
      <c r="K54" s="151"/>
    </row>
    <row r="55" spans="1:11" ht="20.100000000000001" customHeight="1">
      <c r="A55" s="155"/>
      <c r="B55" s="156"/>
      <c r="C55" s="157"/>
      <c r="D55" s="163" t="s">
        <v>43</v>
      </c>
      <c r="E55" s="164"/>
      <c r="F55" s="164"/>
      <c r="G55" s="164"/>
      <c r="H55" s="165"/>
      <c r="I55" s="146" t="s">
        <v>31</v>
      </c>
      <c r="J55" s="148">
        <v>598</v>
      </c>
      <c r="K55" s="149"/>
    </row>
    <row r="56" spans="1:11" ht="20.100000000000001" customHeight="1">
      <c r="A56" s="169"/>
      <c r="B56" s="170"/>
      <c r="C56" s="171"/>
      <c r="D56" s="152" t="s">
        <v>40</v>
      </c>
      <c r="E56" s="153"/>
      <c r="F56" s="153"/>
      <c r="G56" s="153"/>
      <c r="H56" s="154"/>
      <c r="I56" s="147"/>
      <c r="J56" s="150"/>
      <c r="K56" s="151"/>
    </row>
    <row r="57" spans="1:11" ht="20.100000000000001" customHeight="1">
      <c r="A57" s="158"/>
      <c r="B57" s="159"/>
      <c r="C57" s="160"/>
      <c r="D57" s="163" t="s">
        <v>44</v>
      </c>
      <c r="E57" s="164"/>
      <c r="F57" s="164"/>
      <c r="G57" s="164"/>
      <c r="H57" s="165"/>
      <c r="I57" s="146" t="s">
        <v>31</v>
      </c>
      <c r="J57" s="161">
        <v>31</v>
      </c>
      <c r="K57" s="162"/>
    </row>
    <row r="58" spans="1:11" ht="20.100000000000001" customHeight="1">
      <c r="A58" s="169"/>
      <c r="B58" s="170"/>
      <c r="C58" s="171"/>
      <c r="D58" s="152" t="s">
        <v>46</v>
      </c>
      <c r="E58" s="153"/>
      <c r="F58" s="153"/>
      <c r="G58" s="153"/>
      <c r="H58" s="154"/>
      <c r="I58" s="147"/>
      <c r="J58" s="150"/>
      <c r="K58" s="151"/>
    </row>
    <row r="59" spans="1:11" ht="20.100000000000001" customHeight="1">
      <c r="A59" s="155"/>
      <c r="B59" s="156"/>
      <c r="C59" s="157"/>
      <c r="D59" s="163" t="s">
        <v>45</v>
      </c>
      <c r="E59" s="164"/>
      <c r="F59" s="164"/>
      <c r="G59" s="164"/>
      <c r="H59" s="165"/>
      <c r="I59" s="146" t="s">
        <v>47</v>
      </c>
      <c r="J59" s="259">
        <v>279</v>
      </c>
      <c r="K59" s="260"/>
    </row>
    <row r="60" spans="1:11" ht="20.100000000000001" customHeight="1">
      <c r="A60" s="169"/>
      <c r="B60" s="170"/>
      <c r="C60" s="171"/>
      <c r="D60" s="152" t="s">
        <v>46</v>
      </c>
      <c r="E60" s="153"/>
      <c r="F60" s="153"/>
      <c r="G60" s="153"/>
      <c r="H60" s="154"/>
      <c r="I60" s="140"/>
      <c r="J60" s="189"/>
      <c r="K60" s="190"/>
    </row>
    <row r="61" spans="1:11" ht="20.100000000000001" customHeight="1">
      <c r="A61" s="155"/>
      <c r="B61" s="156"/>
      <c r="C61" s="157"/>
      <c r="D61" s="163" t="s">
        <v>48</v>
      </c>
      <c r="E61" s="164"/>
      <c r="F61" s="164"/>
      <c r="G61" s="164"/>
      <c r="H61" s="165"/>
      <c r="I61" s="146" t="s">
        <v>31</v>
      </c>
      <c r="J61" s="161">
        <v>173</v>
      </c>
      <c r="K61" s="162"/>
    </row>
    <row r="62" spans="1:11" ht="23.25" customHeight="1">
      <c r="A62" s="254"/>
      <c r="B62" s="255"/>
      <c r="C62" s="256"/>
      <c r="D62" s="136" t="s">
        <v>46</v>
      </c>
      <c r="E62" s="137"/>
      <c r="F62" s="137"/>
      <c r="G62" s="137"/>
      <c r="H62" s="138"/>
      <c r="I62" s="143"/>
      <c r="J62" s="257"/>
      <c r="K62" s="258"/>
    </row>
    <row r="63" spans="1:11" ht="15" customHeight="1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</row>
    <row r="64" spans="1:11" ht="20.100000000000001" customHeight="1"/>
    <row r="65" spans="1:11" ht="3" customHeight="1"/>
    <row r="66" spans="1:11" ht="20.100000000000001" customHeight="1">
      <c r="A66" s="172" t="s">
        <v>49</v>
      </c>
      <c r="B66" s="173"/>
      <c r="C66" s="173"/>
      <c r="D66" s="174"/>
      <c r="E66" s="178" t="s">
        <v>50</v>
      </c>
      <c r="F66" s="179"/>
      <c r="G66" s="179"/>
      <c r="H66" s="180"/>
      <c r="I66" s="139" t="s">
        <v>20</v>
      </c>
      <c r="J66" s="249">
        <v>3033</v>
      </c>
      <c r="K66" s="145"/>
    </row>
    <row r="67" spans="1:11" ht="20.100000000000001" customHeight="1">
      <c r="A67" s="175"/>
      <c r="B67" s="176"/>
      <c r="C67" s="176"/>
      <c r="D67" s="177"/>
      <c r="E67" s="246" t="s">
        <v>51</v>
      </c>
      <c r="F67" s="247"/>
      <c r="G67" s="247"/>
      <c r="H67" s="248"/>
      <c r="I67" s="140"/>
      <c r="J67" s="250">
        <v>3762</v>
      </c>
      <c r="K67" s="162"/>
    </row>
    <row r="68" spans="1:11" ht="20.100000000000001" customHeight="1">
      <c r="A68" s="191" t="s">
        <v>76</v>
      </c>
      <c r="B68" s="192"/>
      <c r="C68" s="192"/>
      <c r="D68" s="193"/>
      <c r="E68" s="194" t="s">
        <v>52</v>
      </c>
      <c r="F68" s="195"/>
      <c r="G68" s="195"/>
      <c r="H68" s="196"/>
      <c r="I68" s="143"/>
      <c r="J68" s="197">
        <v>10472</v>
      </c>
      <c r="K68" s="142"/>
    </row>
    <row r="69" spans="1:11" ht="20.100000000000001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</row>
    <row r="71" spans="1:11" ht="3" customHeight="1"/>
    <row r="72" spans="1:11" ht="30" customHeight="1">
      <c r="A72" s="129" t="s">
        <v>264</v>
      </c>
      <c r="B72" s="130"/>
      <c r="C72" s="130"/>
      <c r="D72" s="133" t="s">
        <v>378</v>
      </c>
      <c r="E72" s="134"/>
      <c r="F72" s="134"/>
      <c r="G72" s="135"/>
      <c r="H72" s="198" t="s">
        <v>464</v>
      </c>
      <c r="I72" s="80" t="s">
        <v>379</v>
      </c>
      <c r="J72" s="200">
        <v>3684</v>
      </c>
      <c r="K72" s="201"/>
    </row>
    <row r="73" spans="1:11" ht="30" customHeight="1">
      <c r="A73" s="131"/>
      <c r="B73" s="132"/>
      <c r="C73" s="132"/>
      <c r="D73" s="136"/>
      <c r="E73" s="137"/>
      <c r="F73" s="137"/>
      <c r="G73" s="138"/>
      <c r="H73" s="199"/>
      <c r="I73" s="113" t="s">
        <v>380</v>
      </c>
      <c r="J73" s="202">
        <v>5023</v>
      </c>
      <c r="K73" s="203"/>
    </row>
    <row r="74" spans="1:11" ht="30" customHeight="1">
      <c r="A74" s="204" t="s">
        <v>413</v>
      </c>
      <c r="B74" s="205"/>
      <c r="C74" s="205"/>
      <c r="D74" s="208" t="s">
        <v>414</v>
      </c>
      <c r="E74" s="209"/>
      <c r="F74" s="209"/>
      <c r="G74" s="210"/>
      <c r="H74" s="214" t="s">
        <v>265</v>
      </c>
      <c r="I74" s="116" t="s">
        <v>379</v>
      </c>
      <c r="J74" s="200">
        <v>754</v>
      </c>
      <c r="K74" s="201"/>
    </row>
    <row r="75" spans="1:11" ht="30" customHeight="1">
      <c r="A75" s="206"/>
      <c r="B75" s="207"/>
      <c r="C75" s="207"/>
      <c r="D75" s="211"/>
      <c r="E75" s="212"/>
      <c r="F75" s="212"/>
      <c r="G75" s="213"/>
      <c r="H75" s="215"/>
      <c r="I75" s="117" t="s">
        <v>380</v>
      </c>
      <c r="J75" s="202">
        <v>1046</v>
      </c>
      <c r="K75" s="203"/>
    </row>
    <row r="76" spans="1:11" ht="28.5" customHeight="1">
      <c r="A76" s="129" t="s">
        <v>415</v>
      </c>
      <c r="B76" s="130"/>
      <c r="C76" s="130"/>
      <c r="D76" s="133" t="s">
        <v>416</v>
      </c>
      <c r="E76" s="134"/>
      <c r="F76" s="134"/>
      <c r="G76" s="135"/>
      <c r="H76" s="139" t="s">
        <v>417</v>
      </c>
      <c r="I76" s="80" t="s">
        <v>379</v>
      </c>
      <c r="J76" s="124">
        <v>8372</v>
      </c>
      <c r="K76" s="125"/>
    </row>
    <row r="77" spans="1:11" ht="28.5" customHeight="1">
      <c r="A77" s="131"/>
      <c r="B77" s="132"/>
      <c r="C77" s="132"/>
      <c r="D77" s="136"/>
      <c r="E77" s="137"/>
      <c r="F77" s="137"/>
      <c r="G77" s="138"/>
      <c r="H77" s="140"/>
      <c r="I77" s="113" t="s">
        <v>380</v>
      </c>
      <c r="J77" s="141">
        <v>10215</v>
      </c>
      <c r="K77" s="142"/>
    </row>
    <row r="78" spans="1:11" ht="28.5" customHeight="1">
      <c r="A78" s="129" t="s">
        <v>418</v>
      </c>
      <c r="B78" s="130"/>
      <c r="C78" s="130"/>
      <c r="D78" s="133" t="s">
        <v>419</v>
      </c>
      <c r="E78" s="134"/>
      <c r="F78" s="134"/>
      <c r="G78" s="135"/>
      <c r="H78" s="139" t="s">
        <v>420</v>
      </c>
      <c r="I78" s="80" t="s">
        <v>379</v>
      </c>
      <c r="J78" s="144">
        <v>8791</v>
      </c>
      <c r="K78" s="145"/>
    </row>
    <row r="79" spans="1:11" ht="27" customHeight="1">
      <c r="A79" s="131"/>
      <c r="B79" s="132"/>
      <c r="C79" s="132"/>
      <c r="D79" s="136"/>
      <c r="E79" s="137"/>
      <c r="F79" s="137"/>
      <c r="G79" s="138"/>
      <c r="H79" s="143"/>
      <c r="I79" s="113" t="s">
        <v>380</v>
      </c>
      <c r="J79" s="141">
        <v>10967</v>
      </c>
      <c r="K79" s="142"/>
    </row>
    <row r="80" spans="1:11" ht="5.0999999999999996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</row>
    <row r="81" spans="1:11" ht="24.95" customHeight="1"/>
    <row r="82" spans="1:11" ht="4.5" customHeight="1"/>
    <row r="83" spans="1:11" ht="24.95" customHeight="1">
      <c r="A83" s="261" t="s">
        <v>266</v>
      </c>
      <c r="B83" s="262" t="s">
        <v>285</v>
      </c>
      <c r="C83" s="262"/>
      <c r="D83" s="261" t="s">
        <v>286</v>
      </c>
      <c r="E83" s="261"/>
      <c r="F83" s="261" t="s">
        <v>267</v>
      </c>
      <c r="G83" s="261"/>
      <c r="H83" s="261" t="s">
        <v>287</v>
      </c>
      <c r="I83" s="261"/>
      <c r="J83" s="261" t="s">
        <v>268</v>
      </c>
      <c r="K83" s="261"/>
    </row>
    <row r="84" spans="1:11" ht="24.95" customHeight="1">
      <c r="A84" s="261"/>
      <c r="B84" s="262"/>
      <c r="C84" s="262"/>
      <c r="D84" s="261"/>
      <c r="E84" s="261"/>
      <c r="F84" s="261"/>
      <c r="G84" s="261"/>
      <c r="H84" s="261"/>
      <c r="I84" s="261"/>
      <c r="J84" s="261"/>
      <c r="K84" s="261"/>
    </row>
    <row r="85" spans="1:11" ht="30" customHeight="1">
      <c r="A85" s="15">
        <v>1</v>
      </c>
      <c r="B85" s="263" t="s">
        <v>422</v>
      </c>
      <c r="C85" s="263"/>
      <c r="D85" s="263" t="s">
        <v>424</v>
      </c>
      <c r="E85" s="263"/>
      <c r="F85" s="263" t="s">
        <v>422</v>
      </c>
      <c r="G85" s="263"/>
      <c r="H85" s="263" t="s">
        <v>278</v>
      </c>
      <c r="I85" s="263"/>
      <c r="J85" s="263" t="s">
        <v>280</v>
      </c>
      <c r="K85" s="266"/>
    </row>
    <row r="86" spans="1:11" ht="30" customHeight="1">
      <c r="A86" s="16">
        <v>2</v>
      </c>
      <c r="B86" s="264" t="s">
        <v>53</v>
      </c>
      <c r="C86" s="264"/>
      <c r="D86" s="264" t="s">
        <v>275</v>
      </c>
      <c r="E86" s="264"/>
      <c r="F86" s="264" t="s">
        <v>30</v>
      </c>
      <c r="G86" s="264"/>
      <c r="H86" s="264" t="s">
        <v>279</v>
      </c>
      <c r="I86" s="264"/>
      <c r="J86" s="264" t="s">
        <v>269</v>
      </c>
      <c r="K86" s="267"/>
    </row>
    <row r="87" spans="1:11" ht="30" customHeight="1">
      <c r="A87" s="16">
        <v>3</v>
      </c>
      <c r="B87" s="264" t="s">
        <v>29</v>
      </c>
      <c r="C87" s="264"/>
      <c r="D87" s="264" t="s">
        <v>276</v>
      </c>
      <c r="E87" s="264"/>
      <c r="F87" s="264" t="s">
        <v>277</v>
      </c>
      <c r="G87" s="264"/>
      <c r="H87" s="264" t="s">
        <v>270</v>
      </c>
      <c r="I87" s="264"/>
      <c r="J87" s="264" t="s">
        <v>271</v>
      </c>
      <c r="K87" s="267"/>
    </row>
    <row r="88" spans="1:11" ht="30" customHeight="1">
      <c r="A88" s="16">
        <v>4</v>
      </c>
      <c r="B88" s="264" t="s">
        <v>53</v>
      </c>
      <c r="C88" s="264"/>
      <c r="D88" s="264" t="s">
        <v>275</v>
      </c>
      <c r="E88" s="264"/>
      <c r="F88" s="264" t="s">
        <v>30</v>
      </c>
      <c r="G88" s="264"/>
      <c r="H88" s="264" t="s">
        <v>272</v>
      </c>
      <c r="I88" s="264"/>
      <c r="J88" s="264" t="s">
        <v>273</v>
      </c>
      <c r="K88" s="267"/>
    </row>
    <row r="89" spans="1:11" ht="30" customHeight="1">
      <c r="A89" s="16">
        <v>5</v>
      </c>
      <c r="B89" s="264" t="s">
        <v>274</v>
      </c>
      <c r="C89" s="264"/>
      <c r="D89" s="264" t="s">
        <v>275</v>
      </c>
      <c r="E89" s="264"/>
      <c r="F89" s="264" t="s">
        <v>277</v>
      </c>
      <c r="G89" s="264"/>
      <c r="H89" s="264" t="s">
        <v>270</v>
      </c>
      <c r="I89" s="264"/>
      <c r="J89" s="264" t="s">
        <v>271</v>
      </c>
      <c r="K89" s="267"/>
    </row>
    <row r="90" spans="1:11" ht="30" customHeight="1">
      <c r="A90" s="16">
        <v>6</v>
      </c>
      <c r="B90" s="264" t="s">
        <v>423</v>
      </c>
      <c r="C90" s="264"/>
      <c r="D90" s="264" t="s">
        <v>275</v>
      </c>
      <c r="E90" s="264"/>
      <c r="F90" s="264" t="s">
        <v>422</v>
      </c>
      <c r="G90" s="264"/>
      <c r="H90" s="264" t="s">
        <v>278</v>
      </c>
      <c r="I90" s="264"/>
      <c r="J90" s="264" t="s">
        <v>280</v>
      </c>
      <c r="K90" s="267"/>
    </row>
    <row r="91" spans="1:11" ht="30" customHeight="1">
      <c r="A91" s="17">
        <v>7</v>
      </c>
      <c r="B91" s="265" t="s">
        <v>53</v>
      </c>
      <c r="C91" s="265"/>
      <c r="D91" s="265" t="s">
        <v>275</v>
      </c>
      <c r="E91" s="265"/>
      <c r="F91" s="265" t="s">
        <v>30</v>
      </c>
      <c r="G91" s="265"/>
      <c r="H91" s="265" t="s">
        <v>278</v>
      </c>
      <c r="I91" s="265"/>
      <c r="J91" s="265" t="s">
        <v>280</v>
      </c>
      <c r="K91" s="268"/>
    </row>
    <row r="92" spans="1:11" ht="12.95" customHeight="1"/>
    <row r="93" spans="1:11" ht="12.95" customHeight="1"/>
    <row r="94" spans="1:11" ht="12.95" customHeight="1"/>
    <row r="95" spans="1:11" ht="12.95" customHeight="1"/>
    <row r="96" spans="1:11" ht="12.95" customHeight="1"/>
    <row r="97" ht="12.95" customHeight="1"/>
    <row r="99" ht="12.95" customHeight="1"/>
    <row r="100" ht="12.95" customHeight="1"/>
    <row r="101" ht="12.95" customHeight="1"/>
    <row r="102" ht="12.95" customHeight="1"/>
    <row r="103" ht="12.95" customHeight="1"/>
    <row r="104" ht="12.95" customHeight="1"/>
    <row r="105" ht="12.95" customHeight="1"/>
    <row r="107" ht="12.95" customHeight="1"/>
    <row r="108" ht="12.95" customHeight="1"/>
    <row r="109" ht="12.95" customHeight="1"/>
    <row r="110" ht="12.95" customHeight="1"/>
    <row r="111" ht="12.95" customHeight="1"/>
    <row r="112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2" ht="15" customHeight="1"/>
    <row r="123" ht="15" customHeight="1"/>
    <row r="124" ht="15" customHeight="1"/>
  </sheetData>
  <sheetProtection formatCells="0" formatColumns="0" formatRows="0" insertColumns="0" insertRows="0" insertHyperlinks="0" deleteColumns="0" deleteRows="0" sort="0" autoFilter="0" pivotTables="0"/>
  <mergeCells count="158">
    <mergeCell ref="H90:I90"/>
    <mergeCell ref="H91:I91"/>
    <mergeCell ref="J85:K85"/>
    <mergeCell ref="J86:K86"/>
    <mergeCell ref="J87:K87"/>
    <mergeCell ref="J88:K88"/>
    <mergeCell ref="J89:K89"/>
    <mergeCell ref="J90:K90"/>
    <mergeCell ref="J91:K91"/>
    <mergeCell ref="H87:I87"/>
    <mergeCell ref="H88:I88"/>
    <mergeCell ref="H89:I89"/>
    <mergeCell ref="B91:C91"/>
    <mergeCell ref="D85:E85"/>
    <mergeCell ref="D86:E86"/>
    <mergeCell ref="D87:E87"/>
    <mergeCell ref="D88:E88"/>
    <mergeCell ref="D89:E89"/>
    <mergeCell ref="D90:E90"/>
    <mergeCell ref="D91:E91"/>
    <mergeCell ref="F85:G85"/>
    <mergeCell ref="F86:G86"/>
    <mergeCell ref="F87:G87"/>
    <mergeCell ref="F88:G88"/>
    <mergeCell ref="F89:G89"/>
    <mergeCell ref="F90:G90"/>
    <mergeCell ref="F91:G91"/>
    <mergeCell ref="B87:C87"/>
    <mergeCell ref="B88:C88"/>
    <mergeCell ref="B89:C89"/>
    <mergeCell ref="B90:C90"/>
    <mergeCell ref="A80:K80"/>
    <mergeCell ref="D83:E84"/>
    <mergeCell ref="F83:G84"/>
    <mergeCell ref="J83:K84"/>
    <mergeCell ref="A83:A84"/>
    <mergeCell ref="B83:C84"/>
    <mergeCell ref="H83:I84"/>
    <mergeCell ref="B85:C85"/>
    <mergeCell ref="B86:C86"/>
    <mergeCell ref="H85:I85"/>
    <mergeCell ref="H86:I86"/>
    <mergeCell ref="A61:C62"/>
    <mergeCell ref="D61:H61"/>
    <mergeCell ref="I61:I62"/>
    <mergeCell ref="J61:K62"/>
    <mergeCell ref="D62:H62"/>
    <mergeCell ref="A59:C60"/>
    <mergeCell ref="D59:H59"/>
    <mergeCell ref="I59:I60"/>
    <mergeCell ref="J59:K60"/>
    <mergeCell ref="D60:H60"/>
    <mergeCell ref="E67:H67"/>
    <mergeCell ref="J66:K66"/>
    <mergeCell ref="J67:K67"/>
    <mergeCell ref="I30:I31"/>
    <mergeCell ref="D32:K32"/>
    <mergeCell ref="D33:K33"/>
    <mergeCell ref="A30:C33"/>
    <mergeCell ref="A48:C48"/>
    <mergeCell ref="D48:H48"/>
    <mergeCell ref="J48:K48"/>
    <mergeCell ref="A34:K34"/>
    <mergeCell ref="A37:C37"/>
    <mergeCell ref="D37:H37"/>
    <mergeCell ref="A55:C56"/>
    <mergeCell ref="D55:H55"/>
    <mergeCell ref="I55:I56"/>
    <mergeCell ref="J55:K56"/>
    <mergeCell ref="D56:H56"/>
    <mergeCell ref="A57:C58"/>
    <mergeCell ref="D57:H57"/>
    <mergeCell ref="I57:I58"/>
    <mergeCell ref="J57:K58"/>
    <mergeCell ref="D58:H58"/>
    <mergeCell ref="A63:K63"/>
    <mergeCell ref="A13:K13"/>
    <mergeCell ref="A14:K14"/>
    <mergeCell ref="A15:K15"/>
    <mergeCell ref="A16:K16"/>
    <mergeCell ref="A17:K17"/>
    <mergeCell ref="A18:K18"/>
    <mergeCell ref="A19:K19"/>
    <mergeCell ref="A1:K6"/>
    <mergeCell ref="L1:V6"/>
    <mergeCell ref="A8:K8"/>
    <mergeCell ref="J38:K38"/>
    <mergeCell ref="J39:K39"/>
    <mergeCell ref="J40:K40"/>
    <mergeCell ref="J41:K41"/>
    <mergeCell ref="A38:C44"/>
    <mergeCell ref="I38:I42"/>
    <mergeCell ref="D42:H42"/>
    <mergeCell ref="A7:K7"/>
    <mergeCell ref="A29:C29"/>
    <mergeCell ref="D29:H29"/>
    <mergeCell ref="J29:K29"/>
    <mergeCell ref="A26:K26"/>
    <mergeCell ref="J37:K37"/>
    <mergeCell ref="D39:H39"/>
    <mergeCell ref="D40:H40"/>
    <mergeCell ref="D41:H41"/>
    <mergeCell ref="A20:K20"/>
    <mergeCell ref="A21:K21"/>
    <mergeCell ref="A22:K22"/>
    <mergeCell ref="A23:K23"/>
    <mergeCell ref="A24:K24"/>
    <mergeCell ref="A25:K25"/>
    <mergeCell ref="A11:K11"/>
    <mergeCell ref="A12:K12"/>
    <mergeCell ref="D30:H31"/>
    <mergeCell ref="J30:K31"/>
    <mergeCell ref="J76:K76"/>
    <mergeCell ref="A68:D68"/>
    <mergeCell ref="E68:H68"/>
    <mergeCell ref="I66:I68"/>
    <mergeCell ref="J68:K68"/>
    <mergeCell ref="A69:K69"/>
    <mergeCell ref="A72:C73"/>
    <mergeCell ref="D72:G73"/>
    <mergeCell ref="H72:H73"/>
    <mergeCell ref="J72:K72"/>
    <mergeCell ref="J73:K73"/>
    <mergeCell ref="A74:C75"/>
    <mergeCell ref="D74:G75"/>
    <mergeCell ref="H74:H75"/>
    <mergeCell ref="J74:K74"/>
    <mergeCell ref="J75:K75"/>
    <mergeCell ref="D43:K43"/>
    <mergeCell ref="D38:H38"/>
    <mergeCell ref="I51:I52"/>
    <mergeCell ref="J51:K52"/>
    <mergeCell ref="D52:H52"/>
    <mergeCell ref="D53:H53"/>
    <mergeCell ref="J42:K42"/>
    <mergeCell ref="D44:K44"/>
    <mergeCell ref="A76:C77"/>
    <mergeCell ref="D76:G77"/>
    <mergeCell ref="H76:H77"/>
    <mergeCell ref="J77:K77"/>
    <mergeCell ref="A78:C79"/>
    <mergeCell ref="D78:G79"/>
    <mergeCell ref="H78:H79"/>
    <mergeCell ref="J78:K78"/>
    <mergeCell ref="J79:K79"/>
    <mergeCell ref="I53:I54"/>
    <mergeCell ref="J53:K54"/>
    <mergeCell ref="D54:H54"/>
    <mergeCell ref="A49:C50"/>
    <mergeCell ref="I49:I50"/>
    <mergeCell ref="J49:K50"/>
    <mergeCell ref="D49:H49"/>
    <mergeCell ref="D50:H50"/>
    <mergeCell ref="A51:C52"/>
    <mergeCell ref="D51:H51"/>
    <mergeCell ref="A53:C54"/>
    <mergeCell ref="A66:D67"/>
    <mergeCell ref="E66:H66"/>
  </mergeCells>
  <pageMargins left="0.78740157480314965" right="0" top="0" bottom="0" header="0" footer="0"/>
  <pageSetup paperSize="9" scale="84" orientation="portrait" r:id="rId1"/>
  <rowBreaks count="1" manualBreakCount="1">
    <brk id="62" max="10" man="1"/>
  </rowBreaks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K24"/>
  <sheetViews>
    <sheetView workbookViewId="0">
      <selection activeCell="L26" sqref="L26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1" ht="5.0999999999999996" customHeight="1"/>
    <row r="2" spans="1:11" s="25" customFormat="1" ht="24.95" customHeight="1"/>
    <row r="3" spans="1:11" s="25" customFormat="1" ht="5.0999999999999996" customHeight="1"/>
    <row r="4" spans="1:11" s="25" customFormat="1" ht="20.100000000000001" customHeight="1">
      <c r="A4" s="302"/>
      <c r="B4" s="303"/>
      <c r="C4" s="303"/>
      <c r="D4" s="304"/>
      <c r="E4" s="330" t="s">
        <v>245</v>
      </c>
      <c r="F4" s="330"/>
      <c r="G4" s="330"/>
      <c r="H4" s="330"/>
      <c r="I4" s="330"/>
      <c r="J4" s="330"/>
      <c r="K4" s="331"/>
    </row>
    <row r="5" spans="1:11" s="25" customFormat="1" ht="15" customHeight="1">
      <c r="A5" s="305"/>
      <c r="B5" s="306"/>
      <c r="C5" s="306"/>
      <c r="D5" s="307"/>
      <c r="E5" s="367" t="s">
        <v>2</v>
      </c>
      <c r="F5" s="368"/>
      <c r="G5" s="26" t="s">
        <v>0</v>
      </c>
      <c r="H5" s="26" t="s">
        <v>1</v>
      </c>
      <c r="I5" s="48" t="s">
        <v>2</v>
      </c>
      <c r="J5" s="26" t="s">
        <v>0</v>
      </c>
      <c r="K5" s="26" t="s">
        <v>1</v>
      </c>
    </row>
    <row r="6" spans="1:11" s="25" customFormat="1" ht="20.100000000000001" customHeight="1">
      <c r="A6" s="305"/>
      <c r="B6" s="306"/>
      <c r="C6" s="306"/>
      <c r="D6" s="307"/>
      <c r="E6" s="369">
        <v>1400</v>
      </c>
      <c r="F6" s="370"/>
      <c r="G6" s="33" t="s">
        <v>239</v>
      </c>
      <c r="H6" s="97">
        <f>VLOOKUP(G6,Цены!$A$1:$B$229,2,FALSE)</f>
        <v>11015</v>
      </c>
      <c r="I6" s="32">
        <v>1700</v>
      </c>
      <c r="J6" s="33" t="s">
        <v>242</v>
      </c>
      <c r="K6" s="97">
        <f>VLOOKUP(J6,Цены!$A$1:$B$229,2,FALSE)</f>
        <v>12554</v>
      </c>
    </row>
    <row r="7" spans="1:11" s="25" customFormat="1" ht="20.100000000000001" customHeight="1">
      <c r="A7" s="308"/>
      <c r="B7" s="309"/>
      <c r="C7" s="309"/>
      <c r="D7" s="310"/>
      <c r="E7" s="371">
        <v>1450</v>
      </c>
      <c r="F7" s="372"/>
      <c r="G7" s="35" t="s">
        <v>240</v>
      </c>
      <c r="H7" s="97">
        <f>VLOOKUP(G7,Цены!$A$1:$B$229,2,FALSE)</f>
        <v>11182</v>
      </c>
      <c r="I7" s="34">
        <v>1750</v>
      </c>
      <c r="J7" s="35" t="s">
        <v>243</v>
      </c>
      <c r="K7" s="97">
        <f>VLOOKUP(J7,Цены!$A$1:$B$229,2,FALSE)</f>
        <v>12722</v>
      </c>
    </row>
    <row r="8" spans="1:11" s="25" customFormat="1" ht="20.100000000000001" customHeight="1">
      <c r="A8" s="384" t="s">
        <v>360</v>
      </c>
      <c r="B8" s="385"/>
      <c r="C8" s="385"/>
      <c r="D8" s="386"/>
      <c r="E8" s="376">
        <v>1500</v>
      </c>
      <c r="F8" s="377"/>
      <c r="G8" s="36" t="s">
        <v>241</v>
      </c>
      <c r="H8" s="97">
        <f>VLOOKUP(G8,Цены!$A$1:$B$229,2,FALSE)</f>
        <v>11350</v>
      </c>
      <c r="I8" s="89">
        <v>1800</v>
      </c>
      <c r="J8" s="36" t="s">
        <v>244</v>
      </c>
      <c r="K8" s="97">
        <f>VLOOKUP(J8,Цены!$A$1:$B$229,2,FALSE)</f>
        <v>12889</v>
      </c>
    </row>
    <row r="9" spans="1:11" s="25" customFormat="1" ht="5.0999999999999996" customHeight="1">
      <c r="K9" s="31"/>
    </row>
    <row r="10" spans="1:11" s="25" customFormat="1" ht="18" customHeight="1">
      <c r="A10" s="302"/>
      <c r="B10" s="303"/>
      <c r="C10" s="304"/>
      <c r="D10" s="340" t="s">
        <v>233</v>
      </c>
      <c r="E10" s="338"/>
      <c r="F10" s="86"/>
      <c r="G10" s="302"/>
      <c r="H10" s="303"/>
      <c r="I10" s="304"/>
      <c r="J10" s="311" t="s">
        <v>236</v>
      </c>
      <c r="K10" s="312"/>
    </row>
    <row r="11" spans="1:11" s="25" customFormat="1" ht="15" customHeight="1">
      <c r="A11" s="305"/>
      <c r="B11" s="306"/>
      <c r="C11" s="307"/>
      <c r="D11" s="26" t="s">
        <v>0</v>
      </c>
      <c r="E11" s="92" t="s">
        <v>1</v>
      </c>
      <c r="G11" s="305"/>
      <c r="H11" s="306"/>
      <c r="I11" s="307"/>
      <c r="J11" s="26" t="s">
        <v>0</v>
      </c>
      <c r="K11" s="92" t="s">
        <v>1</v>
      </c>
    </row>
    <row r="12" spans="1:11" s="25" customFormat="1" ht="24.95" customHeight="1">
      <c r="A12" s="305"/>
      <c r="B12" s="306"/>
      <c r="C12" s="307"/>
      <c r="D12" s="75" t="s">
        <v>234</v>
      </c>
      <c r="E12" s="97">
        <f>VLOOKUP(D12,Цены!$A$1:$B$229,2,FALSE)</f>
        <v>23483</v>
      </c>
      <c r="G12" s="305"/>
      <c r="H12" s="306"/>
      <c r="I12" s="307"/>
      <c r="J12" s="75" t="s">
        <v>237</v>
      </c>
      <c r="K12" s="97">
        <f>VLOOKUP(J12,Цены!$A$1:$B$229,2,FALSE)</f>
        <v>20214</v>
      </c>
    </row>
    <row r="13" spans="1:11" s="25" customFormat="1" ht="24.95" customHeight="1">
      <c r="A13" s="305"/>
      <c r="B13" s="306"/>
      <c r="C13" s="307"/>
      <c r="D13" s="66" t="s">
        <v>316</v>
      </c>
      <c r="E13" s="77" t="s">
        <v>361</v>
      </c>
      <c r="G13" s="305"/>
      <c r="H13" s="306"/>
      <c r="I13" s="307"/>
      <c r="J13" s="66" t="s">
        <v>316</v>
      </c>
      <c r="K13" s="77" t="s">
        <v>363</v>
      </c>
    </row>
    <row r="14" spans="1:11" s="25" customFormat="1" ht="24.95" customHeight="1">
      <c r="A14" s="305"/>
      <c r="B14" s="306"/>
      <c r="C14" s="307"/>
      <c r="D14" s="85" t="s">
        <v>235</v>
      </c>
      <c r="E14" s="97">
        <f>VLOOKUP(D14,Цены!$A$1:$B$229,2,FALSE)</f>
        <v>25712</v>
      </c>
      <c r="F14" s="29"/>
      <c r="G14" s="305"/>
      <c r="H14" s="306"/>
      <c r="I14" s="307"/>
      <c r="J14" s="85" t="s">
        <v>238</v>
      </c>
      <c r="K14" s="97">
        <f>VLOOKUP(J14,Цены!$A$1:$B$229,2,FALSE)</f>
        <v>22036</v>
      </c>
    </row>
    <row r="15" spans="1:11" s="25" customFormat="1" ht="24.95" customHeight="1">
      <c r="A15" s="308"/>
      <c r="B15" s="309"/>
      <c r="C15" s="310"/>
      <c r="D15" s="66" t="s">
        <v>316</v>
      </c>
      <c r="E15" s="77" t="s">
        <v>362</v>
      </c>
      <c r="F15" s="29"/>
      <c r="G15" s="308"/>
      <c r="H15" s="309"/>
      <c r="I15" s="310"/>
      <c r="J15" s="66" t="s">
        <v>316</v>
      </c>
      <c r="K15" s="77" t="s">
        <v>364</v>
      </c>
    </row>
    <row r="16" spans="1:11" s="25" customFormat="1" ht="5.0999999999999996" customHeight="1">
      <c r="E16" s="31"/>
    </row>
    <row r="17" spans="1:11" s="25" customFormat="1" ht="18" customHeight="1">
      <c r="A17" s="302"/>
      <c r="B17" s="303"/>
      <c r="C17" s="304"/>
      <c r="D17" s="318" t="s">
        <v>247</v>
      </c>
      <c r="E17" s="312"/>
      <c r="F17" s="86"/>
    </row>
    <row r="18" spans="1:11" s="25" customFormat="1" ht="15" customHeight="1">
      <c r="A18" s="305"/>
      <c r="B18" s="306"/>
      <c r="C18" s="307"/>
      <c r="D18" s="26" t="s">
        <v>0</v>
      </c>
      <c r="E18" s="92" t="s">
        <v>1</v>
      </c>
    </row>
    <row r="19" spans="1:11" s="25" customFormat="1" ht="24.95" customHeight="1">
      <c r="A19" s="305"/>
      <c r="B19" s="306"/>
      <c r="C19" s="307"/>
      <c r="D19" s="319" t="s">
        <v>246</v>
      </c>
      <c r="E19" s="315">
        <f>VLOOKUP(D19,Цены!$A$1:$B$229,2,FALSE)</f>
        <v>15107</v>
      </c>
    </row>
    <row r="20" spans="1:11" s="25" customFormat="1" ht="24.95" customHeight="1">
      <c r="A20" s="305"/>
      <c r="B20" s="306"/>
      <c r="C20" s="307"/>
      <c r="D20" s="320"/>
      <c r="E20" s="317"/>
    </row>
    <row r="21" spans="1:11" s="25" customFormat="1" ht="24.95" customHeight="1">
      <c r="A21" s="305"/>
      <c r="B21" s="306"/>
      <c r="C21" s="307"/>
      <c r="D21" s="320"/>
      <c r="E21" s="317"/>
      <c r="F21" s="29"/>
    </row>
    <row r="22" spans="1:11" s="25" customFormat="1" ht="24.95" customHeight="1">
      <c r="A22" s="308"/>
      <c r="B22" s="309"/>
      <c r="C22" s="310"/>
      <c r="D22" s="66" t="s">
        <v>316</v>
      </c>
      <c r="E22" s="77" t="s">
        <v>365</v>
      </c>
      <c r="F22" s="29"/>
    </row>
    <row r="23" spans="1:11" s="25" customFormat="1" ht="5.0999999999999996" customHeight="1"/>
    <row r="24" spans="1:11" s="25" customFormat="1" ht="15" customHeight="1">
      <c r="A24" s="27"/>
      <c r="B24" s="321" t="s">
        <v>211</v>
      </c>
      <c r="C24" s="321"/>
      <c r="D24" s="321"/>
      <c r="E24" s="321"/>
      <c r="F24" s="321"/>
      <c r="G24" s="321"/>
      <c r="H24" s="321"/>
      <c r="I24" s="321"/>
      <c r="J24" s="321"/>
      <c r="K24" s="321"/>
    </row>
  </sheetData>
  <mergeCells count="16">
    <mergeCell ref="B24:K24"/>
    <mergeCell ref="A10:C15"/>
    <mergeCell ref="D10:E10"/>
    <mergeCell ref="G10:I15"/>
    <mergeCell ref="J10:K10"/>
    <mergeCell ref="A17:C22"/>
    <mergeCell ref="D17:E17"/>
    <mergeCell ref="D19:D21"/>
    <mergeCell ref="E19:E21"/>
    <mergeCell ref="A8:D8"/>
    <mergeCell ref="E8:F8"/>
    <mergeCell ref="A4:D7"/>
    <mergeCell ref="E4:K4"/>
    <mergeCell ref="E5:F5"/>
    <mergeCell ref="E6:F6"/>
    <mergeCell ref="E7:F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4"/>
  <dimension ref="A1:B160"/>
  <sheetViews>
    <sheetView topLeftCell="A160" zoomScaleNormal="100" workbookViewId="0">
      <selection activeCell="G24" sqref="G24"/>
    </sheetView>
  </sheetViews>
  <sheetFormatPr defaultRowHeight="15"/>
  <cols>
    <col min="1" max="1" width="14.140625" customWidth="1"/>
    <col min="2" max="2" width="13.140625" customWidth="1"/>
  </cols>
  <sheetData>
    <row r="1" spans="1:2">
      <c r="A1" s="23" t="s">
        <v>0</v>
      </c>
      <c r="B1" s="24" t="s">
        <v>296</v>
      </c>
    </row>
    <row r="2" spans="1:2">
      <c r="A2" s="119" t="s">
        <v>86</v>
      </c>
      <c r="B2" s="120">
        <v>54715</v>
      </c>
    </row>
    <row r="3" spans="1:2">
      <c r="A3" s="119" t="s">
        <v>87</v>
      </c>
      <c r="B3" s="120">
        <v>65001</v>
      </c>
    </row>
    <row r="4" spans="1:2">
      <c r="A4" s="119" t="s">
        <v>89</v>
      </c>
      <c r="B4" s="120">
        <v>65715</v>
      </c>
    </row>
    <row r="5" spans="1:2">
      <c r="A5" s="119" t="s">
        <v>90</v>
      </c>
      <c r="B5" s="120">
        <v>76565</v>
      </c>
    </row>
    <row r="6" spans="1:2">
      <c r="A6" s="119" t="s">
        <v>91</v>
      </c>
      <c r="B6" s="120">
        <v>67969</v>
      </c>
    </row>
    <row r="7" spans="1:2">
      <c r="A7" s="119" t="s">
        <v>92</v>
      </c>
      <c r="B7" s="120">
        <v>77549</v>
      </c>
    </row>
    <row r="8" spans="1:2">
      <c r="A8" s="119" t="s">
        <v>425</v>
      </c>
      <c r="B8" s="120">
        <v>55339</v>
      </c>
    </row>
    <row r="9" spans="1:2">
      <c r="A9" s="119" t="s">
        <v>426</v>
      </c>
      <c r="B9" s="120">
        <v>65891</v>
      </c>
    </row>
    <row r="10" spans="1:2">
      <c r="A10" s="119" t="s">
        <v>427</v>
      </c>
      <c r="B10" s="120">
        <v>66539</v>
      </c>
    </row>
    <row r="11" spans="1:2">
      <c r="A11" s="119" t="s">
        <v>428</v>
      </c>
      <c r="B11" s="120">
        <v>77665</v>
      </c>
    </row>
    <row r="12" spans="1:2">
      <c r="A12" s="119" t="s">
        <v>429</v>
      </c>
      <c r="B12" s="120">
        <v>68979</v>
      </c>
    </row>
    <row r="13" spans="1:2">
      <c r="A13" s="119" t="s">
        <v>430</v>
      </c>
      <c r="B13" s="120">
        <v>78612</v>
      </c>
    </row>
    <row r="14" spans="1:2">
      <c r="A14" s="119" t="s">
        <v>101</v>
      </c>
      <c r="B14" s="120">
        <v>67311</v>
      </c>
    </row>
    <row r="15" spans="1:2">
      <c r="A15" s="119" t="s">
        <v>102</v>
      </c>
      <c r="B15" s="120">
        <v>67311</v>
      </c>
    </row>
    <row r="16" spans="1:2">
      <c r="A16" s="119" t="s">
        <v>93</v>
      </c>
      <c r="B16" s="120">
        <v>49705</v>
      </c>
    </row>
    <row r="17" spans="1:2">
      <c r="A17" s="119" t="s">
        <v>94</v>
      </c>
      <c r="B17" s="120">
        <v>49701</v>
      </c>
    </row>
    <row r="18" spans="1:2">
      <c r="A18" s="119" t="s">
        <v>431</v>
      </c>
      <c r="B18" s="120">
        <v>51334</v>
      </c>
    </row>
    <row r="19" spans="1:2">
      <c r="A19" s="119" t="s">
        <v>432</v>
      </c>
      <c r="B19" s="120">
        <v>51329</v>
      </c>
    </row>
    <row r="20" spans="1:2">
      <c r="A20" s="119" t="s">
        <v>81</v>
      </c>
      <c r="B20" s="120">
        <v>36468</v>
      </c>
    </row>
    <row r="21" spans="1:2">
      <c r="A21" s="119" t="s">
        <v>82</v>
      </c>
      <c r="B21" s="120">
        <v>51989</v>
      </c>
    </row>
    <row r="22" spans="1:2">
      <c r="A22" s="119" t="s">
        <v>83</v>
      </c>
      <c r="B22" s="120">
        <v>51989</v>
      </c>
    </row>
    <row r="23" spans="1:2">
      <c r="A23" s="119" t="s">
        <v>84</v>
      </c>
      <c r="B23" s="120">
        <v>67510</v>
      </c>
    </row>
    <row r="24" spans="1:2">
      <c r="A24" s="119" t="s">
        <v>433</v>
      </c>
      <c r="B24" s="120">
        <v>37434</v>
      </c>
    </row>
    <row r="25" spans="1:2">
      <c r="A25" s="119" t="s">
        <v>434</v>
      </c>
      <c r="B25" s="120">
        <v>52955</v>
      </c>
    </row>
    <row r="26" spans="1:2">
      <c r="A26" s="119" t="s">
        <v>435</v>
      </c>
      <c r="B26" s="120">
        <v>52955</v>
      </c>
    </row>
    <row r="27" spans="1:2">
      <c r="A27" s="119" t="s">
        <v>436</v>
      </c>
      <c r="B27" s="120">
        <v>68476</v>
      </c>
    </row>
    <row r="28" spans="1:2">
      <c r="A28" s="119" t="s">
        <v>116</v>
      </c>
      <c r="B28" s="120">
        <v>15726</v>
      </c>
    </row>
    <row r="29" spans="1:2">
      <c r="A29" s="119" t="s">
        <v>117</v>
      </c>
      <c r="B29" s="120">
        <v>17388</v>
      </c>
    </row>
    <row r="30" spans="1:2">
      <c r="A30" s="119" t="s">
        <v>115</v>
      </c>
      <c r="B30" s="120">
        <v>14065</v>
      </c>
    </row>
    <row r="31" spans="1:2">
      <c r="A31" s="119" t="s">
        <v>118</v>
      </c>
      <c r="B31" s="120">
        <v>21978</v>
      </c>
    </row>
    <row r="32" spans="1:2">
      <c r="A32" s="119" t="s">
        <v>119</v>
      </c>
      <c r="B32" s="120">
        <v>22544</v>
      </c>
    </row>
    <row r="33" spans="1:2">
      <c r="A33" s="119" t="s">
        <v>120</v>
      </c>
      <c r="B33" s="120">
        <v>23111</v>
      </c>
    </row>
    <row r="34" spans="1:2">
      <c r="A34" s="119" t="s">
        <v>121</v>
      </c>
      <c r="B34" s="120">
        <v>30606</v>
      </c>
    </row>
    <row r="35" spans="1:2">
      <c r="A35" s="119" t="s">
        <v>122</v>
      </c>
      <c r="B35" s="120">
        <v>33647</v>
      </c>
    </row>
    <row r="36" spans="1:2">
      <c r="A36" s="119" t="s">
        <v>123</v>
      </c>
      <c r="B36" s="120">
        <v>36443</v>
      </c>
    </row>
    <row r="37" spans="1:2">
      <c r="A37" s="119" t="s">
        <v>124</v>
      </c>
      <c r="B37" s="120">
        <v>39853</v>
      </c>
    </row>
    <row r="38" spans="1:2">
      <c r="A38" s="119" t="s">
        <v>132</v>
      </c>
      <c r="B38" s="120">
        <v>33710</v>
      </c>
    </row>
    <row r="39" spans="1:2">
      <c r="A39" s="119" t="s">
        <v>133</v>
      </c>
      <c r="B39" s="120">
        <v>36853</v>
      </c>
    </row>
    <row r="40" spans="1:2">
      <c r="A40" s="119" t="s">
        <v>134</v>
      </c>
      <c r="B40" s="120">
        <v>39769</v>
      </c>
    </row>
    <row r="41" spans="1:2">
      <c r="A41" s="119" t="s">
        <v>385</v>
      </c>
      <c r="B41" s="120">
        <v>31148</v>
      </c>
    </row>
    <row r="42" spans="1:2">
      <c r="A42" s="119" t="s">
        <v>384</v>
      </c>
      <c r="B42" s="120">
        <v>31148</v>
      </c>
    </row>
    <row r="43" spans="1:2">
      <c r="A43" s="119" t="s">
        <v>125</v>
      </c>
      <c r="B43" s="120">
        <v>50010</v>
      </c>
    </row>
    <row r="44" spans="1:2">
      <c r="A44" s="119" t="s">
        <v>126</v>
      </c>
      <c r="B44" s="120">
        <v>50010</v>
      </c>
    </row>
    <row r="45" spans="1:2">
      <c r="A45" s="119" t="s">
        <v>295</v>
      </c>
      <c r="B45" s="120">
        <v>14475</v>
      </c>
    </row>
    <row r="46" spans="1:2">
      <c r="A46" s="119" t="s">
        <v>129</v>
      </c>
      <c r="B46" s="120">
        <v>14758</v>
      </c>
    </row>
    <row r="47" spans="1:2">
      <c r="A47" s="119" t="s">
        <v>130</v>
      </c>
      <c r="B47" s="120">
        <v>15041</v>
      </c>
    </row>
    <row r="48" spans="1:2">
      <c r="A48" s="119" t="s">
        <v>131</v>
      </c>
      <c r="B48" s="120">
        <v>15325</v>
      </c>
    </row>
    <row r="49" spans="1:2">
      <c r="A49" s="119" t="s">
        <v>136</v>
      </c>
      <c r="B49" s="120">
        <v>2488</v>
      </c>
    </row>
    <row r="50" spans="1:2">
      <c r="A50" s="119" t="s">
        <v>137</v>
      </c>
      <c r="B50" s="120">
        <v>2488</v>
      </c>
    </row>
    <row r="51" spans="1:2">
      <c r="A51" s="119" t="s">
        <v>138</v>
      </c>
      <c r="B51" s="120">
        <v>11858</v>
      </c>
    </row>
    <row r="52" spans="1:2">
      <c r="A52" s="119" t="s">
        <v>139</v>
      </c>
      <c r="B52" s="120">
        <v>11858</v>
      </c>
    </row>
    <row r="53" spans="1:2">
      <c r="A53" s="119" t="s">
        <v>144</v>
      </c>
      <c r="B53" s="120">
        <v>1625</v>
      </c>
    </row>
    <row r="54" spans="1:2">
      <c r="A54" s="119" t="s">
        <v>146</v>
      </c>
      <c r="B54" s="120">
        <v>4201</v>
      </c>
    </row>
    <row r="55" spans="1:2">
      <c r="A55" s="119" t="s">
        <v>234</v>
      </c>
      <c r="B55" s="120">
        <v>23483</v>
      </c>
    </row>
    <row r="56" spans="1:2">
      <c r="A56" s="119" t="s">
        <v>235</v>
      </c>
      <c r="B56" s="120">
        <v>25712</v>
      </c>
    </row>
    <row r="57" spans="1:2">
      <c r="A57" s="119" t="s">
        <v>239</v>
      </c>
      <c r="B57" s="120">
        <v>11015</v>
      </c>
    </row>
    <row r="58" spans="1:2">
      <c r="A58" s="119" t="s">
        <v>240</v>
      </c>
      <c r="B58" s="120">
        <v>11182</v>
      </c>
    </row>
    <row r="59" spans="1:2">
      <c r="A59" s="119" t="s">
        <v>241</v>
      </c>
      <c r="B59" s="120">
        <v>11350</v>
      </c>
    </row>
    <row r="60" spans="1:2">
      <c r="A60" s="119" t="s">
        <v>242</v>
      </c>
      <c r="B60" s="120">
        <v>12554</v>
      </c>
    </row>
    <row r="61" spans="1:2">
      <c r="A61" s="119" t="s">
        <v>243</v>
      </c>
      <c r="B61" s="120">
        <v>12722</v>
      </c>
    </row>
    <row r="62" spans="1:2">
      <c r="A62" s="119" t="s">
        <v>244</v>
      </c>
      <c r="B62" s="120">
        <v>12889</v>
      </c>
    </row>
    <row r="63" spans="1:2">
      <c r="A63" s="119" t="s">
        <v>160</v>
      </c>
      <c r="B63" s="120">
        <v>10216</v>
      </c>
    </row>
    <row r="64" spans="1:2">
      <c r="A64" s="119" t="s">
        <v>161</v>
      </c>
      <c r="B64" s="120">
        <v>10611</v>
      </c>
    </row>
    <row r="65" spans="1:2">
      <c r="A65" s="119" t="s">
        <v>162</v>
      </c>
      <c r="B65" s="120">
        <v>11006</v>
      </c>
    </row>
    <row r="66" spans="1:2">
      <c r="A66" s="119" t="s">
        <v>163</v>
      </c>
      <c r="B66" s="120">
        <v>11402</v>
      </c>
    </row>
    <row r="67" spans="1:2">
      <c r="A67" s="119" t="s">
        <v>164</v>
      </c>
      <c r="B67" s="120">
        <v>11828</v>
      </c>
    </row>
    <row r="68" spans="1:2">
      <c r="A68" s="119" t="s">
        <v>165</v>
      </c>
      <c r="B68" s="120">
        <v>12223</v>
      </c>
    </row>
    <row r="69" spans="1:2">
      <c r="A69" s="119" t="s">
        <v>166</v>
      </c>
      <c r="B69" s="120">
        <v>12220</v>
      </c>
    </row>
    <row r="70" spans="1:2">
      <c r="A70" s="119" t="s">
        <v>167</v>
      </c>
      <c r="B70" s="120">
        <v>12764</v>
      </c>
    </row>
    <row r="71" spans="1:2">
      <c r="A71" s="119" t="s">
        <v>168</v>
      </c>
      <c r="B71" s="120">
        <v>13327</v>
      </c>
    </row>
    <row r="72" spans="1:2">
      <c r="A72" s="119" t="s">
        <v>169</v>
      </c>
      <c r="B72" s="120">
        <v>13849</v>
      </c>
    </row>
    <row r="73" spans="1:2">
      <c r="A73" s="119" t="s">
        <v>437</v>
      </c>
      <c r="B73" s="120">
        <v>18755</v>
      </c>
    </row>
    <row r="74" spans="1:2">
      <c r="A74" s="119" t="s">
        <v>438</v>
      </c>
      <c r="B74" s="120">
        <v>18755</v>
      </c>
    </row>
    <row r="75" spans="1:2">
      <c r="A75" s="119" t="s">
        <v>439</v>
      </c>
      <c r="B75" s="120">
        <v>19710</v>
      </c>
    </row>
    <row r="76" spans="1:2">
      <c r="A76" s="119" t="s">
        <v>440</v>
      </c>
      <c r="B76" s="120">
        <v>19710</v>
      </c>
    </row>
    <row r="77" spans="1:2">
      <c r="A77" s="119" t="s">
        <v>441</v>
      </c>
      <c r="B77" s="120">
        <v>20668</v>
      </c>
    </row>
    <row r="78" spans="1:2">
      <c r="A78" s="119" t="s">
        <v>442</v>
      </c>
      <c r="B78" s="120">
        <v>20668</v>
      </c>
    </row>
    <row r="79" spans="1:2">
      <c r="A79" s="119" t="s">
        <v>172</v>
      </c>
      <c r="B79" s="120">
        <v>25111</v>
      </c>
    </row>
    <row r="80" spans="1:2">
      <c r="A80" s="119" t="s">
        <v>174</v>
      </c>
      <c r="B80" s="120">
        <v>26446</v>
      </c>
    </row>
    <row r="81" spans="1:2">
      <c r="A81" s="119" t="s">
        <v>443</v>
      </c>
      <c r="B81" s="120">
        <v>20107</v>
      </c>
    </row>
    <row r="82" spans="1:2">
      <c r="A82" s="119" t="s">
        <v>444</v>
      </c>
      <c r="B82" s="120">
        <v>20107</v>
      </c>
    </row>
    <row r="83" spans="1:2">
      <c r="A83" s="119" t="s">
        <v>177</v>
      </c>
      <c r="B83" s="120">
        <v>21681</v>
      </c>
    </row>
    <row r="84" spans="1:2">
      <c r="A84" s="119" t="s">
        <v>180</v>
      </c>
      <c r="B84" s="120">
        <v>21681</v>
      </c>
    </row>
    <row r="85" spans="1:2">
      <c r="A85" s="119" t="s">
        <v>178</v>
      </c>
      <c r="B85" s="120">
        <v>23255</v>
      </c>
    </row>
    <row r="86" spans="1:2">
      <c r="A86" s="119" t="s">
        <v>181</v>
      </c>
      <c r="B86" s="120">
        <v>23255</v>
      </c>
    </row>
    <row r="87" spans="1:2">
      <c r="A87" s="119" t="s">
        <v>445</v>
      </c>
      <c r="B87" s="120">
        <v>18173</v>
      </c>
    </row>
    <row r="88" spans="1:2">
      <c r="A88" s="119" t="s">
        <v>446</v>
      </c>
      <c r="B88" s="120">
        <v>18173</v>
      </c>
    </row>
    <row r="89" spans="1:2">
      <c r="A89" s="119" t="s">
        <v>184</v>
      </c>
      <c r="B89" s="120">
        <v>19527</v>
      </c>
    </row>
    <row r="90" spans="1:2">
      <c r="A90" s="119" t="s">
        <v>186</v>
      </c>
      <c r="B90" s="120">
        <v>19527</v>
      </c>
    </row>
    <row r="91" spans="1:2">
      <c r="A91" s="119" t="s">
        <v>185</v>
      </c>
      <c r="B91" s="120">
        <v>20881</v>
      </c>
    </row>
    <row r="92" spans="1:2">
      <c r="A92" s="119" t="s">
        <v>187</v>
      </c>
      <c r="B92" s="120">
        <v>20881</v>
      </c>
    </row>
    <row r="93" spans="1:2">
      <c r="A93" s="119" t="s">
        <v>190</v>
      </c>
      <c r="B93" s="120">
        <v>23316</v>
      </c>
    </row>
    <row r="94" spans="1:2">
      <c r="A94" s="119" t="s">
        <v>192</v>
      </c>
      <c r="B94" s="120">
        <v>23316</v>
      </c>
    </row>
    <row r="95" spans="1:2">
      <c r="A95" s="119" t="s">
        <v>191</v>
      </c>
      <c r="B95" s="120">
        <v>27851</v>
      </c>
    </row>
    <row r="96" spans="1:2">
      <c r="A96" s="119" t="s">
        <v>193</v>
      </c>
      <c r="B96" s="120">
        <v>27851</v>
      </c>
    </row>
    <row r="97" spans="1:2">
      <c r="A97" s="119" t="s">
        <v>447</v>
      </c>
      <c r="B97" s="120">
        <v>13706</v>
      </c>
    </row>
    <row r="98" spans="1:2">
      <c r="A98" s="119" t="s">
        <v>195</v>
      </c>
      <c r="B98" s="120">
        <v>14549</v>
      </c>
    </row>
    <row r="99" spans="1:2">
      <c r="A99" s="119" t="s">
        <v>289</v>
      </c>
      <c r="B99" s="120">
        <v>15392</v>
      </c>
    </row>
    <row r="100" spans="1:2">
      <c r="A100" s="119" t="s">
        <v>290</v>
      </c>
      <c r="B100" s="120">
        <v>16235</v>
      </c>
    </row>
    <row r="101" spans="1:2">
      <c r="A101" s="119" t="s">
        <v>448</v>
      </c>
      <c r="B101" s="120">
        <v>16802</v>
      </c>
    </row>
    <row r="102" spans="1:2">
      <c r="A102" s="119" t="s">
        <v>449</v>
      </c>
      <c r="B102" s="120">
        <v>16802</v>
      </c>
    </row>
    <row r="103" spans="1:2">
      <c r="A103" s="119" t="s">
        <v>200</v>
      </c>
      <c r="B103" s="120">
        <v>17896</v>
      </c>
    </row>
    <row r="104" spans="1:2">
      <c r="A104" s="119" t="s">
        <v>198</v>
      </c>
      <c r="B104" s="120">
        <v>17896</v>
      </c>
    </row>
    <row r="105" spans="1:2">
      <c r="A105" s="119" t="s">
        <v>201</v>
      </c>
      <c r="B105" s="120">
        <v>18990</v>
      </c>
    </row>
    <row r="106" spans="1:2">
      <c r="A106" s="119" t="s">
        <v>199</v>
      </c>
      <c r="B106" s="120">
        <v>18990</v>
      </c>
    </row>
    <row r="107" spans="1:2">
      <c r="A107" s="119" t="s">
        <v>203</v>
      </c>
      <c r="B107" s="120">
        <v>25524</v>
      </c>
    </row>
    <row r="108" spans="1:2">
      <c r="A108" s="119" t="s">
        <v>204</v>
      </c>
      <c r="B108" s="120">
        <v>28944</v>
      </c>
    </row>
    <row r="109" spans="1:2">
      <c r="A109" s="119" t="s">
        <v>207</v>
      </c>
      <c r="B109" s="120">
        <v>19240</v>
      </c>
    </row>
    <row r="110" spans="1:2">
      <c r="A110" s="119" t="s">
        <v>208</v>
      </c>
      <c r="B110" s="120">
        <v>19240</v>
      </c>
    </row>
    <row r="111" spans="1:2">
      <c r="A111" s="119" t="s">
        <v>210</v>
      </c>
      <c r="B111" s="120">
        <v>19964</v>
      </c>
    </row>
    <row r="112" spans="1:2">
      <c r="A112" s="119" t="s">
        <v>212</v>
      </c>
      <c r="B112" s="120">
        <v>41651</v>
      </c>
    </row>
    <row r="113" spans="1:2">
      <c r="A113" s="119" t="s">
        <v>213</v>
      </c>
      <c r="B113" s="120">
        <v>46434</v>
      </c>
    </row>
    <row r="114" spans="1:2">
      <c r="A114" s="119" t="s">
        <v>214</v>
      </c>
      <c r="B114" s="120">
        <v>37869</v>
      </c>
    </row>
    <row r="115" spans="1:2">
      <c r="A115" s="119" t="s">
        <v>215</v>
      </c>
      <c r="B115" s="120">
        <v>42038</v>
      </c>
    </row>
    <row r="116" spans="1:2">
      <c r="A116" s="119" t="s">
        <v>217</v>
      </c>
      <c r="B116" s="120">
        <v>42109</v>
      </c>
    </row>
    <row r="117" spans="1:2">
      <c r="A117" s="119" t="s">
        <v>218</v>
      </c>
      <c r="B117" s="120">
        <v>46587</v>
      </c>
    </row>
    <row r="118" spans="1:2">
      <c r="A118" s="119" t="s">
        <v>246</v>
      </c>
      <c r="B118" s="120">
        <v>15107</v>
      </c>
    </row>
    <row r="119" spans="1:2">
      <c r="A119" s="119" t="s">
        <v>237</v>
      </c>
      <c r="B119" s="120">
        <v>20214</v>
      </c>
    </row>
    <row r="120" spans="1:2">
      <c r="A120" s="119" t="s">
        <v>238</v>
      </c>
      <c r="B120" s="120">
        <v>22036</v>
      </c>
    </row>
    <row r="121" spans="1:2">
      <c r="A121" s="119" t="s">
        <v>223</v>
      </c>
      <c r="B121" s="120">
        <v>78148</v>
      </c>
    </row>
    <row r="122" spans="1:2">
      <c r="A122" s="119" t="s">
        <v>221</v>
      </c>
      <c r="B122" s="120">
        <v>78148</v>
      </c>
    </row>
    <row r="123" spans="1:2">
      <c r="A123" s="119" t="s">
        <v>224</v>
      </c>
      <c r="B123" s="120">
        <v>85399</v>
      </c>
    </row>
    <row r="124" spans="1:2">
      <c r="A124" s="119" t="s">
        <v>222</v>
      </c>
      <c r="B124" s="120">
        <v>85399</v>
      </c>
    </row>
    <row r="125" spans="1:2">
      <c r="A125" s="119" t="s">
        <v>228</v>
      </c>
      <c r="B125" s="120">
        <v>39524</v>
      </c>
    </row>
    <row r="126" spans="1:2">
      <c r="A126" s="119" t="s">
        <v>227</v>
      </c>
      <c r="B126" s="120">
        <v>39524</v>
      </c>
    </row>
    <row r="127" spans="1:2">
      <c r="A127" s="119" t="s">
        <v>450</v>
      </c>
      <c r="B127" s="120">
        <v>59497</v>
      </c>
    </row>
    <row r="128" spans="1:2">
      <c r="A128" s="119" t="s">
        <v>451</v>
      </c>
      <c r="B128" s="120">
        <v>59497</v>
      </c>
    </row>
    <row r="129" spans="1:2">
      <c r="A129" s="119" t="s">
        <v>291</v>
      </c>
      <c r="B129" s="120">
        <v>69499</v>
      </c>
    </row>
    <row r="130" spans="1:2">
      <c r="A130" s="119" t="s">
        <v>292</v>
      </c>
      <c r="B130" s="120">
        <v>69499</v>
      </c>
    </row>
    <row r="131" spans="1:2">
      <c r="A131" s="119" t="s">
        <v>293</v>
      </c>
      <c r="B131" s="120">
        <v>76322</v>
      </c>
    </row>
    <row r="132" spans="1:2">
      <c r="A132" s="119" t="s">
        <v>294</v>
      </c>
      <c r="B132" s="120">
        <v>76322</v>
      </c>
    </row>
    <row r="133" spans="1:2">
      <c r="A133" s="119" t="s">
        <v>148</v>
      </c>
      <c r="B133" s="120">
        <v>8241</v>
      </c>
    </row>
    <row r="134" spans="1:2">
      <c r="A134" s="119" t="s">
        <v>150</v>
      </c>
      <c r="B134" s="120">
        <v>8241</v>
      </c>
    </row>
    <row r="135" spans="1:2">
      <c r="A135" s="119" t="s">
        <v>149</v>
      </c>
      <c r="B135" s="120">
        <v>8808</v>
      </c>
    </row>
    <row r="136" spans="1:2">
      <c r="A136" s="119" t="s">
        <v>151</v>
      </c>
      <c r="B136" s="120">
        <v>8808</v>
      </c>
    </row>
    <row r="137" spans="1:2">
      <c r="A137" s="119" t="s">
        <v>153</v>
      </c>
      <c r="B137" s="120">
        <v>13525</v>
      </c>
    </row>
    <row r="138" spans="1:2">
      <c r="A138" s="119" t="s">
        <v>154</v>
      </c>
      <c r="B138" s="120">
        <v>15327</v>
      </c>
    </row>
    <row r="139" spans="1:2">
      <c r="A139" s="119" t="s">
        <v>157</v>
      </c>
      <c r="B139" s="120">
        <v>14799</v>
      </c>
    </row>
    <row r="140" spans="1:2">
      <c r="A140" s="119" t="s">
        <v>155</v>
      </c>
      <c r="B140" s="120">
        <v>15853</v>
      </c>
    </row>
    <row r="141" spans="1:2">
      <c r="A141" s="119" t="s">
        <v>156</v>
      </c>
      <c r="B141" s="120">
        <v>17813</v>
      </c>
    </row>
    <row r="142" spans="1:2">
      <c r="A142" s="119" t="s">
        <v>104</v>
      </c>
      <c r="B142" s="120">
        <v>12132</v>
      </c>
    </row>
    <row r="143" spans="1:2">
      <c r="A143" s="119" t="s">
        <v>106</v>
      </c>
      <c r="B143" s="120">
        <v>10457</v>
      </c>
    </row>
    <row r="144" spans="1:2">
      <c r="A144" s="119" t="s">
        <v>108</v>
      </c>
      <c r="B144" s="120">
        <v>13182</v>
      </c>
    </row>
    <row r="145" spans="1:2">
      <c r="A145" s="119" t="s">
        <v>109</v>
      </c>
      <c r="B145" s="120">
        <v>14537</v>
      </c>
    </row>
    <row r="146" spans="1:2">
      <c r="A146" s="119" t="s">
        <v>403</v>
      </c>
      <c r="B146" s="120">
        <v>9651</v>
      </c>
    </row>
    <row r="147" spans="1:2">
      <c r="A147" s="119" t="s">
        <v>404</v>
      </c>
      <c r="B147" s="120">
        <v>10556</v>
      </c>
    </row>
    <row r="148" spans="1:2">
      <c r="A148" s="119" t="s">
        <v>110</v>
      </c>
      <c r="B148" s="120">
        <v>14396</v>
      </c>
    </row>
    <row r="149" spans="1:2">
      <c r="A149" s="119" t="s">
        <v>111</v>
      </c>
      <c r="B149" s="120">
        <v>16182</v>
      </c>
    </row>
    <row r="150" spans="1:2">
      <c r="A150" s="119" t="s">
        <v>113</v>
      </c>
      <c r="B150" s="120">
        <v>25226</v>
      </c>
    </row>
    <row r="151" spans="1:2">
      <c r="A151" s="119" t="s">
        <v>114</v>
      </c>
      <c r="B151" s="120">
        <v>28077</v>
      </c>
    </row>
    <row r="152" spans="1:2">
      <c r="A152" s="119" t="s">
        <v>386</v>
      </c>
      <c r="B152" s="120">
        <v>8575</v>
      </c>
    </row>
    <row r="153" spans="1:2">
      <c r="A153" s="119" t="s">
        <v>387</v>
      </c>
      <c r="B153" s="120">
        <v>9794</v>
      </c>
    </row>
    <row r="154" spans="1:2">
      <c r="A154" s="119" t="s">
        <v>452</v>
      </c>
      <c r="B154" s="120">
        <v>3745</v>
      </c>
    </row>
    <row r="155" spans="1:2">
      <c r="A155" s="119" t="s">
        <v>300</v>
      </c>
      <c r="B155" s="120">
        <v>500</v>
      </c>
    </row>
    <row r="156" spans="1:2">
      <c r="A156" s="119" t="s">
        <v>301</v>
      </c>
      <c r="B156" s="120">
        <v>2209</v>
      </c>
    </row>
    <row r="157" spans="1:2">
      <c r="A157" s="119" t="s">
        <v>453</v>
      </c>
      <c r="B157" s="120">
        <v>3056</v>
      </c>
    </row>
    <row r="158" spans="1:2">
      <c r="A158" s="119" t="s">
        <v>454</v>
      </c>
      <c r="B158" s="120">
        <v>3113</v>
      </c>
    </row>
    <row r="159" spans="1:2">
      <c r="A159" s="119" t="s">
        <v>455</v>
      </c>
      <c r="B159" s="120">
        <v>3116</v>
      </c>
    </row>
    <row r="160" spans="1:2">
      <c r="A160" s="119" t="s">
        <v>456</v>
      </c>
      <c r="B160" s="120">
        <v>2709</v>
      </c>
    </row>
  </sheetData>
  <sheetProtection algorithmName="SHA-512" hashValue="eV4mnStqpxMru1US4IF8cesCuwsWJud2SPJVtVW/dJAdGrgy83YGQ7Pnzw0WDytLZqSRNtSk5Mw+FVFLrPXqAg==" saltValue="+MAXvjYz9ymCX/QiYeJPv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K171"/>
  <sheetViews>
    <sheetView view="pageBreakPreview" topLeftCell="A7" zoomScaleNormal="115" zoomScaleSheetLayoutView="100" workbookViewId="0">
      <selection activeCell="D23" sqref="D23"/>
    </sheetView>
  </sheetViews>
  <sheetFormatPr defaultRowHeight="15"/>
  <cols>
    <col min="1" max="1" width="13.7109375" customWidth="1"/>
    <col min="2" max="3" width="12.7109375" customWidth="1"/>
    <col min="4" max="4" width="8.7109375" customWidth="1"/>
    <col min="5" max="5" width="13.7109375" customWidth="1"/>
    <col min="6" max="6" width="8.7109375" customWidth="1"/>
    <col min="7" max="7" width="13.7109375" customWidth="1"/>
    <col min="8" max="8" width="9.140625" customWidth="1"/>
  </cols>
  <sheetData>
    <row r="1" spans="1:11" ht="9.9499999999999993" customHeight="1">
      <c r="A1" s="159"/>
      <c r="B1" s="159"/>
      <c r="C1" s="159"/>
      <c r="D1" s="159"/>
      <c r="E1" s="159"/>
      <c r="F1" s="159"/>
      <c r="G1" s="159"/>
    </row>
    <row r="2" spans="1:11" ht="9.9499999999999993" customHeight="1">
      <c r="A2" s="159"/>
      <c r="B2" s="159"/>
      <c r="C2" s="159"/>
      <c r="D2" s="159"/>
      <c r="E2" s="159"/>
      <c r="F2" s="159"/>
      <c r="G2" s="159"/>
    </row>
    <row r="3" spans="1:11" ht="9.9499999999999993" customHeight="1">
      <c r="A3" s="159"/>
      <c r="B3" s="159"/>
      <c r="C3" s="159"/>
      <c r="D3" s="159"/>
      <c r="E3" s="159"/>
      <c r="F3" s="159"/>
      <c r="G3" s="159"/>
    </row>
    <row r="4" spans="1:11" ht="9.9499999999999993" customHeight="1">
      <c r="A4" s="159"/>
      <c r="B4" s="159"/>
      <c r="C4" s="159"/>
      <c r="D4" s="159"/>
      <c r="E4" s="159"/>
      <c r="F4" s="159"/>
      <c r="G4" s="159"/>
    </row>
    <row r="5" spans="1:11" ht="9.9499999999999993" customHeight="1">
      <c r="A5" s="159"/>
      <c r="B5" s="159"/>
      <c r="C5" s="159"/>
      <c r="D5" s="159"/>
      <c r="E5" s="159"/>
      <c r="F5" s="159"/>
      <c r="G5" s="159"/>
    </row>
    <row r="6" spans="1:11" ht="9.9499999999999993" customHeight="1">
      <c r="A6" s="159"/>
      <c r="B6" s="159"/>
      <c r="C6" s="159"/>
      <c r="D6" s="159"/>
      <c r="E6" s="159"/>
      <c r="F6" s="159"/>
      <c r="G6" s="159"/>
    </row>
    <row r="7" spans="1:11" ht="5.0999999999999996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</row>
    <row r="8" spans="1:11" ht="24.95" customHeight="1"/>
    <row r="9" spans="1:11" ht="5.0999999999999996" customHeight="1"/>
    <row r="10" spans="1:11" s="1" customFormat="1" ht="21" customHeight="1">
      <c r="A10" s="274" t="s">
        <v>77</v>
      </c>
      <c r="B10" s="274"/>
      <c r="C10" s="274"/>
      <c r="D10" s="274"/>
      <c r="E10" s="274"/>
      <c r="F10" s="274"/>
      <c r="G10" s="274"/>
    </row>
    <row r="11" spans="1:11" ht="22.5" customHeight="1">
      <c r="A11" s="284" t="s">
        <v>57</v>
      </c>
      <c r="B11" s="285" t="s">
        <v>58</v>
      </c>
      <c r="C11" s="285"/>
      <c r="D11" s="284" t="s">
        <v>59</v>
      </c>
      <c r="E11" s="284" t="s">
        <v>66</v>
      </c>
      <c r="F11" s="285" t="s">
        <v>60</v>
      </c>
      <c r="G11" s="284" t="s">
        <v>61</v>
      </c>
    </row>
    <row r="12" spans="1:11">
      <c r="A12" s="284"/>
      <c r="B12" s="3" t="s">
        <v>457</v>
      </c>
      <c r="C12" s="3" t="s">
        <v>62</v>
      </c>
      <c r="D12" s="284"/>
      <c r="E12" s="284"/>
      <c r="F12" s="285"/>
      <c r="G12" s="284"/>
    </row>
    <row r="13" spans="1:11">
      <c r="A13" s="11" t="s">
        <v>81</v>
      </c>
      <c r="B13" s="4">
        <v>1900</v>
      </c>
      <c r="C13" s="4">
        <v>900</v>
      </c>
      <c r="D13" s="4">
        <v>1</v>
      </c>
      <c r="E13" s="12" t="s">
        <v>8</v>
      </c>
      <c r="F13" s="4" t="s">
        <v>65</v>
      </c>
      <c r="G13" s="5" t="s">
        <v>65</v>
      </c>
    </row>
    <row r="14" spans="1:11">
      <c r="A14" s="13" t="s">
        <v>281</v>
      </c>
      <c r="B14" s="6">
        <v>1900</v>
      </c>
      <c r="C14" s="6">
        <v>900</v>
      </c>
      <c r="D14" s="6">
        <v>1</v>
      </c>
      <c r="E14" s="14" t="s">
        <v>8</v>
      </c>
      <c r="F14" s="6" t="s">
        <v>65</v>
      </c>
      <c r="G14" s="7" t="s">
        <v>65</v>
      </c>
    </row>
    <row r="15" spans="1:11">
      <c r="A15" s="13" t="s">
        <v>84</v>
      </c>
      <c r="B15" s="6">
        <v>1900</v>
      </c>
      <c r="C15" s="6">
        <v>900</v>
      </c>
      <c r="D15" s="6">
        <v>1</v>
      </c>
      <c r="E15" s="14" t="s">
        <v>8</v>
      </c>
      <c r="F15" s="6" t="s">
        <v>65</v>
      </c>
      <c r="G15" s="7" t="s">
        <v>65</v>
      </c>
    </row>
    <row r="16" spans="1:11">
      <c r="A16" s="11" t="s">
        <v>433</v>
      </c>
      <c r="B16" s="4">
        <v>2000</v>
      </c>
      <c r="C16" s="4">
        <v>900</v>
      </c>
      <c r="D16" s="4">
        <v>1</v>
      </c>
      <c r="E16" s="12" t="s">
        <v>463</v>
      </c>
      <c r="F16" s="4" t="s">
        <v>65</v>
      </c>
      <c r="G16" s="5" t="s">
        <v>65</v>
      </c>
    </row>
    <row r="17" spans="1:7">
      <c r="A17" s="13" t="s">
        <v>462</v>
      </c>
      <c r="B17" s="6">
        <v>2000</v>
      </c>
      <c r="C17" s="6">
        <v>900</v>
      </c>
      <c r="D17" s="6">
        <v>1</v>
      </c>
      <c r="E17" s="14" t="s">
        <v>463</v>
      </c>
      <c r="F17" s="6" t="s">
        <v>65</v>
      </c>
      <c r="G17" s="7" t="s">
        <v>65</v>
      </c>
    </row>
    <row r="18" spans="1:7">
      <c r="A18" s="13" t="s">
        <v>436</v>
      </c>
      <c r="B18" s="6">
        <v>2000</v>
      </c>
      <c r="C18" s="6">
        <v>900</v>
      </c>
      <c r="D18" s="6">
        <v>1</v>
      </c>
      <c r="E18" s="14" t="s">
        <v>463</v>
      </c>
      <c r="F18" s="6" t="s">
        <v>65</v>
      </c>
      <c r="G18" s="7" t="s">
        <v>65</v>
      </c>
    </row>
    <row r="19" spans="1:7">
      <c r="A19" s="13" t="s">
        <v>86</v>
      </c>
      <c r="B19" s="6">
        <v>1000</v>
      </c>
      <c r="C19" s="6">
        <v>1900</v>
      </c>
      <c r="D19" s="6">
        <v>1</v>
      </c>
      <c r="E19" s="14" t="s">
        <v>96</v>
      </c>
      <c r="F19" s="6" t="s">
        <v>64</v>
      </c>
      <c r="G19" s="7" t="s">
        <v>65</v>
      </c>
    </row>
    <row r="20" spans="1:7">
      <c r="A20" s="13" t="s">
        <v>87</v>
      </c>
      <c r="B20" s="6">
        <v>1200</v>
      </c>
      <c r="C20" s="6">
        <v>1900</v>
      </c>
      <c r="D20" s="6">
        <v>1</v>
      </c>
      <c r="E20" s="14" t="s">
        <v>97</v>
      </c>
      <c r="F20" s="6" t="s">
        <v>64</v>
      </c>
      <c r="G20" s="7" t="s">
        <v>65</v>
      </c>
    </row>
    <row r="21" spans="1:7">
      <c r="A21" s="13" t="s">
        <v>89</v>
      </c>
      <c r="B21" s="6">
        <v>1000</v>
      </c>
      <c r="C21" s="6">
        <v>1900</v>
      </c>
      <c r="D21" s="6">
        <v>1</v>
      </c>
      <c r="E21" s="14" t="s">
        <v>96</v>
      </c>
      <c r="F21" s="6" t="s">
        <v>64</v>
      </c>
      <c r="G21" s="7" t="s">
        <v>64</v>
      </c>
    </row>
    <row r="22" spans="1:7">
      <c r="A22" s="13" t="s">
        <v>90</v>
      </c>
      <c r="B22" s="6">
        <v>1200</v>
      </c>
      <c r="C22" s="6">
        <v>1900</v>
      </c>
      <c r="D22" s="6">
        <v>1</v>
      </c>
      <c r="E22" s="14" t="s">
        <v>97</v>
      </c>
      <c r="F22" s="6" t="s">
        <v>64</v>
      </c>
      <c r="G22" s="7" t="s">
        <v>64</v>
      </c>
    </row>
    <row r="23" spans="1:7">
      <c r="A23" s="13" t="s">
        <v>91</v>
      </c>
      <c r="B23" s="6">
        <v>1000</v>
      </c>
      <c r="C23" s="6">
        <v>1900</v>
      </c>
      <c r="D23" s="6">
        <v>1</v>
      </c>
      <c r="E23" s="14" t="s">
        <v>96</v>
      </c>
      <c r="F23" s="6" t="s">
        <v>64</v>
      </c>
      <c r="G23" s="7" t="s">
        <v>65</v>
      </c>
    </row>
    <row r="24" spans="1:7">
      <c r="A24" s="13" t="s">
        <v>92</v>
      </c>
      <c r="B24" s="6">
        <v>1200</v>
      </c>
      <c r="C24" s="6">
        <v>1900</v>
      </c>
      <c r="D24" s="6">
        <v>1</v>
      </c>
      <c r="E24" s="14" t="s">
        <v>97</v>
      </c>
      <c r="F24" s="6" t="s">
        <v>64</v>
      </c>
      <c r="G24" s="7" t="s">
        <v>65</v>
      </c>
    </row>
    <row r="25" spans="1:7">
      <c r="A25" s="13" t="s">
        <v>282</v>
      </c>
      <c r="B25" s="6">
        <v>1180</v>
      </c>
      <c r="C25" s="6">
        <v>1900</v>
      </c>
      <c r="D25" s="6">
        <v>1</v>
      </c>
      <c r="E25" s="14" t="s">
        <v>11</v>
      </c>
      <c r="F25" s="6" t="s">
        <v>64</v>
      </c>
      <c r="G25" s="7" t="s">
        <v>64</v>
      </c>
    </row>
    <row r="26" spans="1:7">
      <c r="A26" s="21" t="s">
        <v>283</v>
      </c>
      <c r="B26" s="8">
        <v>1950</v>
      </c>
      <c r="C26" s="8">
        <v>900</v>
      </c>
      <c r="D26" s="8">
        <v>1</v>
      </c>
      <c r="E26" s="22" t="s">
        <v>103</v>
      </c>
      <c r="F26" s="8" t="s">
        <v>65</v>
      </c>
      <c r="G26" s="9" t="s">
        <v>65</v>
      </c>
    </row>
    <row r="27" spans="1:7" ht="3" customHeight="1">
      <c r="A27" s="18"/>
      <c r="B27" s="19"/>
      <c r="C27" s="19"/>
      <c r="D27" s="19"/>
      <c r="E27" s="20"/>
      <c r="F27" s="19"/>
      <c r="G27" s="19"/>
    </row>
    <row r="28" spans="1:7" ht="15" customHeight="1">
      <c r="A28" s="18" t="s">
        <v>284</v>
      </c>
    </row>
    <row r="29" spans="1:7">
      <c r="A29" s="286" t="s">
        <v>56</v>
      </c>
      <c r="B29" s="286"/>
      <c r="C29" s="286"/>
      <c r="D29" s="286"/>
      <c r="E29" s="286"/>
      <c r="F29" s="286"/>
      <c r="G29" s="286"/>
    </row>
    <row r="30" spans="1:7">
      <c r="A30" s="290" t="s">
        <v>382</v>
      </c>
      <c r="B30" s="290"/>
      <c r="C30" s="290"/>
      <c r="D30" s="290"/>
      <c r="E30" s="290"/>
      <c r="F30" s="290"/>
      <c r="G30" s="290"/>
    </row>
    <row r="31" spans="1:7">
      <c r="A31" s="290"/>
      <c r="B31" s="290"/>
      <c r="C31" s="290"/>
      <c r="D31" s="290"/>
      <c r="E31" s="290"/>
      <c r="F31" s="290"/>
      <c r="G31" s="290"/>
    </row>
    <row r="32" spans="1:7">
      <c r="A32" s="290"/>
      <c r="B32" s="290"/>
      <c r="C32" s="290"/>
      <c r="D32" s="290"/>
      <c r="E32" s="290"/>
      <c r="F32" s="290"/>
      <c r="G32" s="290"/>
    </row>
    <row r="33" spans="1:7">
      <c r="A33" s="290"/>
      <c r="B33" s="290"/>
      <c r="C33" s="290"/>
      <c r="D33" s="290"/>
      <c r="E33" s="290"/>
      <c r="F33" s="290"/>
      <c r="G33" s="290"/>
    </row>
    <row r="34" spans="1:7" ht="15" customHeight="1">
      <c r="A34" s="274" t="s">
        <v>78</v>
      </c>
      <c r="B34" s="274"/>
      <c r="C34" s="274"/>
      <c r="D34" s="274"/>
      <c r="E34" s="274"/>
      <c r="F34" s="274"/>
      <c r="G34" s="274"/>
    </row>
    <row r="35" spans="1:7" ht="12.95" customHeight="1">
      <c r="A35" s="289" t="s">
        <v>383</v>
      </c>
      <c r="B35" s="289"/>
      <c r="C35" s="289"/>
      <c r="D35" s="289"/>
      <c r="E35" s="289"/>
      <c r="F35" s="289"/>
      <c r="G35" s="289"/>
    </row>
    <row r="36" spans="1:7" ht="12.95" customHeight="1">
      <c r="A36" s="269"/>
      <c r="B36" s="269"/>
      <c r="C36" s="269"/>
      <c r="D36" s="269"/>
      <c r="E36" s="269"/>
      <c r="F36" s="269"/>
      <c r="G36" s="269"/>
    </row>
    <row r="37" spans="1:7" ht="12.95" customHeight="1">
      <c r="A37" s="269"/>
      <c r="B37" s="269"/>
      <c r="C37" s="269"/>
      <c r="D37" s="269"/>
      <c r="E37" s="269"/>
      <c r="F37" s="269"/>
      <c r="G37" s="269"/>
    </row>
    <row r="38" spans="1:7" ht="12.95" customHeight="1">
      <c r="A38" s="269"/>
      <c r="B38" s="269"/>
      <c r="C38" s="269"/>
      <c r="D38" s="269"/>
      <c r="E38" s="269"/>
      <c r="F38" s="269"/>
      <c r="G38" s="269"/>
    </row>
    <row r="39" spans="1:7" ht="12.95" customHeight="1">
      <c r="A39" s="269"/>
      <c r="B39" s="269"/>
      <c r="C39" s="269"/>
      <c r="D39" s="269"/>
      <c r="E39" s="269"/>
      <c r="F39" s="269"/>
      <c r="G39" s="269"/>
    </row>
    <row r="40" spans="1:7" ht="12.95" customHeight="1">
      <c r="A40" s="269"/>
      <c r="B40" s="269"/>
      <c r="C40" s="269"/>
      <c r="D40" s="269"/>
      <c r="E40" s="269"/>
      <c r="F40" s="269"/>
      <c r="G40" s="269"/>
    </row>
    <row r="41" spans="1:7" ht="12.95" customHeight="1">
      <c r="A41" s="269"/>
      <c r="B41" s="269"/>
      <c r="C41" s="269"/>
      <c r="D41" s="269"/>
      <c r="E41" s="269"/>
      <c r="F41" s="269"/>
      <c r="G41" s="269"/>
    </row>
    <row r="42" spans="1:7" ht="12.95" customHeight="1">
      <c r="A42" s="269"/>
      <c r="B42" s="269"/>
      <c r="C42" s="269"/>
      <c r="D42" s="269"/>
      <c r="E42" s="269"/>
      <c r="F42" s="269"/>
      <c r="G42" s="269"/>
    </row>
    <row r="43" spans="1:7">
      <c r="A43" s="273" t="s">
        <v>67</v>
      </c>
      <c r="B43" s="273"/>
      <c r="C43" s="273"/>
      <c r="D43" s="273"/>
      <c r="E43" s="273"/>
      <c r="F43" s="273"/>
      <c r="G43" s="273"/>
    </row>
    <row r="44" spans="1:7">
      <c r="A44" s="287"/>
      <c r="B44" s="287"/>
      <c r="C44" s="287"/>
      <c r="D44" s="287"/>
      <c r="E44" s="287"/>
      <c r="F44" s="287"/>
      <c r="G44" s="287"/>
    </row>
    <row r="45" spans="1:7">
      <c r="A45" s="288"/>
      <c r="B45" s="288"/>
      <c r="C45" s="288"/>
      <c r="D45" s="288"/>
      <c r="E45" s="288"/>
      <c r="F45" s="288"/>
      <c r="G45" s="288"/>
    </row>
    <row r="46" spans="1:7">
      <c r="A46" s="288"/>
      <c r="B46" s="288"/>
      <c r="C46" s="288"/>
      <c r="D46" s="288"/>
      <c r="E46" s="288"/>
      <c r="F46" s="288"/>
      <c r="G46" s="288"/>
    </row>
    <row r="47" spans="1:7">
      <c r="A47" s="288"/>
      <c r="B47" s="288"/>
      <c r="C47" s="288"/>
      <c r="D47" s="288"/>
      <c r="E47" s="288"/>
      <c r="F47" s="288"/>
      <c r="G47" s="288"/>
    </row>
    <row r="48" spans="1:7">
      <c r="A48" s="288"/>
      <c r="B48" s="288"/>
      <c r="C48" s="288"/>
      <c r="D48" s="288"/>
      <c r="E48" s="288"/>
      <c r="F48" s="288"/>
      <c r="G48" s="288"/>
    </row>
    <row r="49" spans="1:7" ht="12.95" customHeight="1">
      <c r="A49" s="288"/>
      <c r="B49" s="288"/>
      <c r="C49" s="288"/>
      <c r="D49" s="288"/>
      <c r="E49" s="288"/>
      <c r="F49" s="288"/>
      <c r="G49" s="288"/>
    </row>
    <row r="50" spans="1:7" ht="12.95" customHeight="1">
      <c r="A50" s="288"/>
      <c r="B50" s="288"/>
      <c r="C50" s="288"/>
      <c r="D50" s="288"/>
      <c r="E50" s="288"/>
      <c r="F50" s="288"/>
      <c r="G50" s="288"/>
    </row>
    <row r="51" spans="1:7" ht="12.95" customHeight="1">
      <c r="A51" s="288"/>
      <c r="B51" s="288"/>
      <c r="C51" s="288"/>
      <c r="D51" s="288"/>
      <c r="E51" s="288"/>
      <c r="F51" s="288"/>
      <c r="G51" s="288"/>
    </row>
    <row r="52" spans="1:7" ht="12.95" customHeight="1">
      <c r="A52" s="288"/>
      <c r="B52" s="288"/>
      <c r="C52" s="288"/>
      <c r="D52" s="288"/>
      <c r="E52" s="288"/>
      <c r="F52" s="288"/>
      <c r="G52" s="288"/>
    </row>
    <row r="53" spans="1:7" ht="12.95" customHeight="1">
      <c r="A53" s="288"/>
      <c r="B53" s="288"/>
      <c r="C53" s="288"/>
      <c r="D53" s="288"/>
      <c r="E53" s="288"/>
      <c r="F53" s="288"/>
      <c r="G53" s="288"/>
    </row>
    <row r="54" spans="1:7" ht="12.95" customHeight="1">
      <c r="A54" s="288"/>
      <c r="B54" s="288"/>
      <c r="C54" s="288"/>
      <c r="D54" s="288"/>
      <c r="E54" s="288"/>
      <c r="F54" s="288"/>
      <c r="G54" s="288"/>
    </row>
    <row r="55" spans="1:7" ht="12.95" customHeight="1">
      <c r="A55" s="288"/>
      <c r="B55" s="288"/>
      <c r="C55" s="288"/>
      <c r="D55" s="288"/>
      <c r="E55" s="288"/>
      <c r="F55" s="288"/>
      <c r="G55" s="288"/>
    </row>
    <row r="56" spans="1:7" ht="12.95" customHeight="1">
      <c r="A56" s="288"/>
      <c r="B56" s="288"/>
      <c r="C56" s="288"/>
      <c r="D56" s="288"/>
      <c r="E56" s="288"/>
      <c r="F56" s="288"/>
      <c r="G56" s="288"/>
    </row>
    <row r="57" spans="1:7" ht="15" customHeight="1">
      <c r="A57" s="288"/>
      <c r="B57" s="288"/>
      <c r="C57" s="288"/>
      <c r="D57" s="288"/>
      <c r="E57" s="288"/>
      <c r="F57" s="288"/>
      <c r="G57" s="288"/>
    </row>
    <row r="58" spans="1:7">
      <c r="A58" s="288"/>
      <c r="B58" s="288"/>
      <c r="C58" s="288"/>
      <c r="D58" s="288"/>
      <c r="E58" s="288"/>
      <c r="F58" s="288"/>
      <c r="G58" s="288"/>
    </row>
    <row r="59" spans="1:7">
      <c r="A59" s="288"/>
      <c r="B59" s="288"/>
      <c r="C59" s="288"/>
      <c r="D59" s="288"/>
      <c r="E59" s="288"/>
      <c r="F59" s="288"/>
      <c r="G59" s="288"/>
    </row>
    <row r="60" spans="1:7">
      <c r="A60" s="269" t="s">
        <v>68</v>
      </c>
      <c r="B60" s="269"/>
      <c r="C60" s="269"/>
      <c r="D60" s="269"/>
      <c r="E60" s="269"/>
      <c r="F60" s="269"/>
      <c r="G60" s="269"/>
    </row>
    <row r="61" spans="1:7">
      <c r="A61" s="269"/>
      <c r="B61" s="269"/>
      <c r="C61" s="269"/>
      <c r="D61" s="269"/>
      <c r="E61" s="269"/>
      <c r="F61" s="269"/>
      <c r="G61" s="269"/>
    </row>
    <row r="62" spans="1:7">
      <c r="A62" s="269"/>
      <c r="B62" s="269"/>
      <c r="C62" s="269"/>
      <c r="D62" s="269"/>
      <c r="E62" s="269"/>
      <c r="F62" s="269"/>
      <c r="G62" s="269"/>
    </row>
    <row r="63" spans="1:7">
      <c r="A63" s="269"/>
      <c r="B63" s="269"/>
      <c r="C63" s="269"/>
      <c r="D63" s="269"/>
      <c r="E63" s="269"/>
      <c r="F63" s="269"/>
      <c r="G63" s="269"/>
    </row>
    <row r="64" spans="1:7">
      <c r="A64" s="269"/>
      <c r="B64" s="269"/>
      <c r="C64" s="269"/>
      <c r="D64" s="269"/>
      <c r="E64" s="269"/>
      <c r="F64" s="269"/>
      <c r="G64" s="269"/>
    </row>
    <row r="65" spans="1:7">
      <c r="A65" s="273" t="s">
        <v>69</v>
      </c>
      <c r="B65" s="273"/>
      <c r="C65" s="273"/>
      <c r="D65" s="273"/>
      <c r="E65" s="273"/>
      <c r="F65" s="273"/>
      <c r="G65" s="273"/>
    </row>
    <row r="66" spans="1:7">
      <c r="A66" s="156"/>
      <c r="B66" s="156"/>
      <c r="C66" s="156"/>
      <c r="D66" s="156"/>
      <c r="E66" s="156"/>
      <c r="F66" s="156"/>
      <c r="G66" s="156"/>
    </row>
    <row r="67" spans="1:7">
      <c r="A67" s="159"/>
      <c r="B67" s="159"/>
      <c r="C67" s="159"/>
      <c r="D67" s="159"/>
      <c r="E67" s="159"/>
      <c r="F67" s="159"/>
      <c r="G67" s="159"/>
    </row>
    <row r="68" spans="1:7">
      <c r="A68" s="159"/>
      <c r="B68" s="159"/>
      <c r="C68" s="159"/>
      <c r="D68" s="159"/>
      <c r="E68" s="159"/>
      <c r="F68" s="159"/>
      <c r="G68" s="159"/>
    </row>
    <row r="69" spans="1:7">
      <c r="A69" s="159"/>
      <c r="B69" s="159"/>
      <c r="C69" s="159"/>
      <c r="D69" s="159"/>
      <c r="E69" s="159"/>
      <c r="F69" s="159"/>
      <c r="G69" s="159"/>
    </row>
    <row r="70" spans="1:7" s="10" customFormat="1" ht="12.95" customHeight="1">
      <c r="A70" s="159"/>
      <c r="B70" s="159"/>
      <c r="C70" s="159"/>
      <c r="D70" s="159"/>
      <c r="E70" s="159"/>
      <c r="F70" s="159"/>
      <c r="G70" s="159"/>
    </row>
    <row r="71" spans="1:7" s="10" customFormat="1" ht="12.95" customHeight="1">
      <c r="A71" s="159"/>
      <c r="B71" s="159"/>
      <c r="C71" s="159"/>
      <c r="D71" s="159"/>
      <c r="E71" s="159"/>
      <c r="F71" s="159"/>
      <c r="G71" s="159"/>
    </row>
    <row r="72" spans="1:7" s="10" customFormat="1" ht="12.95" customHeight="1">
      <c r="A72" s="159"/>
      <c r="B72" s="159"/>
      <c r="C72" s="159"/>
      <c r="D72" s="159"/>
      <c r="E72" s="159"/>
      <c r="F72" s="159"/>
      <c r="G72" s="159"/>
    </row>
    <row r="73" spans="1:7" s="10" customFormat="1" ht="12.95" customHeight="1">
      <c r="A73" s="159"/>
      <c r="B73" s="159"/>
      <c r="C73" s="159"/>
      <c r="D73" s="159"/>
      <c r="E73" s="159"/>
      <c r="F73" s="159"/>
      <c r="G73" s="159"/>
    </row>
    <row r="74" spans="1:7" s="10" customFormat="1" ht="12.95" customHeight="1">
      <c r="A74" s="159"/>
      <c r="B74" s="159"/>
      <c r="C74" s="159"/>
      <c r="D74" s="159"/>
      <c r="E74" s="159"/>
      <c r="F74" s="159"/>
      <c r="G74" s="159"/>
    </row>
    <row r="75" spans="1:7">
      <c r="A75" s="273" t="s">
        <v>70</v>
      </c>
      <c r="B75" s="273"/>
      <c r="C75" s="273"/>
      <c r="D75" s="273"/>
      <c r="E75" s="273"/>
      <c r="F75" s="273"/>
      <c r="G75" s="273"/>
    </row>
    <row r="76" spans="1:7">
      <c r="A76" s="156"/>
      <c r="B76" s="156"/>
      <c r="C76" s="156"/>
      <c r="D76" s="156"/>
      <c r="E76" s="156"/>
      <c r="F76" s="156"/>
      <c r="G76" s="156"/>
    </row>
    <row r="77" spans="1:7">
      <c r="A77" s="159"/>
      <c r="B77" s="159"/>
      <c r="C77" s="159"/>
      <c r="D77" s="159"/>
      <c r="E77" s="159"/>
      <c r="F77" s="159"/>
      <c r="G77" s="159"/>
    </row>
    <row r="78" spans="1:7">
      <c r="A78" s="159"/>
      <c r="B78" s="159"/>
      <c r="C78" s="159"/>
      <c r="D78" s="159"/>
      <c r="E78" s="159"/>
      <c r="F78" s="159"/>
      <c r="G78" s="159"/>
    </row>
    <row r="79" spans="1:7">
      <c r="A79" s="159"/>
      <c r="B79" s="159"/>
      <c r="C79" s="159"/>
      <c r="D79" s="159"/>
      <c r="E79" s="159"/>
      <c r="F79" s="159"/>
      <c r="G79" s="159"/>
    </row>
    <row r="80" spans="1:7">
      <c r="A80" s="159"/>
      <c r="B80" s="159"/>
      <c r="C80" s="159"/>
      <c r="D80" s="159"/>
      <c r="E80" s="159"/>
      <c r="F80" s="159"/>
      <c r="G80" s="159"/>
    </row>
    <row r="81" spans="1:8">
      <c r="A81" s="159"/>
      <c r="B81" s="159"/>
      <c r="C81" s="159"/>
      <c r="D81" s="159"/>
      <c r="E81" s="159"/>
      <c r="F81" s="159"/>
      <c r="G81" s="159"/>
    </row>
    <row r="82" spans="1:8">
      <c r="A82" s="159"/>
      <c r="B82" s="159"/>
      <c r="C82" s="159"/>
      <c r="D82" s="159"/>
      <c r="E82" s="159"/>
      <c r="F82" s="159"/>
      <c r="G82" s="159"/>
    </row>
    <row r="83" spans="1:8">
      <c r="A83" s="159"/>
      <c r="B83" s="159"/>
      <c r="C83" s="159"/>
      <c r="D83" s="159"/>
      <c r="E83" s="159"/>
      <c r="F83" s="159"/>
      <c r="G83" s="159"/>
    </row>
    <row r="84" spans="1:8">
      <c r="A84" s="159"/>
      <c r="B84" s="159"/>
      <c r="C84" s="159"/>
      <c r="D84" s="159"/>
      <c r="E84" s="159"/>
      <c r="F84" s="159"/>
      <c r="G84" s="159"/>
    </row>
    <row r="85" spans="1:8">
      <c r="A85" s="159"/>
      <c r="B85" s="159"/>
      <c r="C85" s="159"/>
      <c r="D85" s="159"/>
      <c r="E85" s="159"/>
      <c r="F85" s="159"/>
      <c r="G85" s="159"/>
    </row>
    <row r="86" spans="1:8">
      <c r="A86" s="159"/>
      <c r="B86" s="159"/>
      <c r="C86" s="159"/>
      <c r="D86" s="159"/>
      <c r="E86" s="159"/>
      <c r="F86" s="159"/>
      <c r="G86" s="159"/>
    </row>
    <row r="87" spans="1:8">
      <c r="A87" s="159"/>
      <c r="B87" s="159"/>
      <c r="C87" s="159"/>
      <c r="D87" s="159"/>
      <c r="E87" s="159"/>
      <c r="F87" s="159"/>
      <c r="G87" s="159"/>
    </row>
    <row r="88" spans="1:8" ht="12.95" customHeight="1">
      <c r="A88" s="274" t="s">
        <v>307</v>
      </c>
      <c r="B88" s="274"/>
      <c r="C88" s="274"/>
      <c r="D88" s="274"/>
      <c r="E88" s="274"/>
      <c r="F88" s="274"/>
      <c r="G88" s="274"/>
    </row>
    <row r="89" spans="1:8" ht="12.95" customHeight="1">
      <c r="A89" s="275" t="s">
        <v>308</v>
      </c>
      <c r="B89" s="276"/>
      <c r="C89" s="277"/>
      <c r="D89" s="51"/>
      <c r="E89" s="275" t="s">
        <v>309</v>
      </c>
      <c r="F89" s="276"/>
      <c r="G89" s="277"/>
    </row>
    <row r="90" spans="1:8" ht="12.95" customHeight="1">
      <c r="A90" s="278" t="s">
        <v>53</v>
      </c>
      <c r="B90" s="279"/>
      <c r="C90" s="58" t="s">
        <v>310</v>
      </c>
      <c r="D90" s="57"/>
      <c r="E90" s="270" t="s">
        <v>422</v>
      </c>
      <c r="F90" s="271"/>
      <c r="G90" s="58" t="s">
        <v>311</v>
      </c>
      <c r="H90" s="52"/>
    </row>
    <row r="91" spans="1:8" ht="12.95" customHeight="1">
      <c r="A91" s="270" t="s">
        <v>422</v>
      </c>
      <c r="B91" s="271"/>
      <c r="C91" s="58" t="s">
        <v>310</v>
      </c>
      <c r="D91" s="57"/>
      <c r="E91" s="270" t="s">
        <v>29</v>
      </c>
      <c r="F91" s="271"/>
      <c r="G91" s="58" t="s">
        <v>311</v>
      </c>
      <c r="H91" s="56"/>
    </row>
    <row r="92" spans="1:8" ht="12.95" customHeight="1">
      <c r="A92" s="270" t="s">
        <v>29</v>
      </c>
      <c r="B92" s="271"/>
      <c r="C92" s="58" t="s">
        <v>310</v>
      </c>
      <c r="D92" s="57"/>
      <c r="E92" s="272" t="s">
        <v>312</v>
      </c>
      <c r="F92" s="272"/>
      <c r="G92" s="55">
        <v>19</v>
      </c>
      <c r="H92" s="56"/>
    </row>
    <row r="93" spans="1:8" ht="12.95" customHeight="1">
      <c r="A93" s="280"/>
      <c r="B93" s="281"/>
      <c r="C93" s="53"/>
      <c r="D93" s="54"/>
      <c r="E93" s="272" t="s">
        <v>313</v>
      </c>
      <c r="F93" s="272"/>
      <c r="G93" s="55">
        <v>30</v>
      </c>
      <c r="H93" s="56"/>
    </row>
    <row r="94" spans="1:8" ht="12.95" customHeight="1">
      <c r="A94" s="280"/>
      <c r="B94" s="281"/>
      <c r="C94" s="53"/>
      <c r="D94" s="54"/>
      <c r="E94" s="282" t="s">
        <v>314</v>
      </c>
      <c r="F94" s="282"/>
      <c r="G94" s="55">
        <v>10</v>
      </c>
      <c r="H94" s="56"/>
    </row>
    <row r="95" spans="1:8" ht="15" customHeight="1">
      <c r="A95" s="283" t="s">
        <v>366</v>
      </c>
      <c r="B95" s="283"/>
      <c r="C95" s="283"/>
      <c r="D95" s="283"/>
      <c r="E95" s="283"/>
      <c r="F95" s="283"/>
      <c r="G95" s="283"/>
    </row>
    <row r="96" spans="1:8">
      <c r="A96" s="283"/>
      <c r="B96" s="283"/>
      <c r="C96" s="283"/>
      <c r="D96" s="283"/>
      <c r="E96" s="283"/>
      <c r="F96" s="283"/>
      <c r="G96" s="283"/>
    </row>
    <row r="97" spans="1:7">
      <c r="A97" s="159"/>
      <c r="B97" s="159"/>
      <c r="C97" s="159"/>
      <c r="D97" s="159"/>
      <c r="E97" s="159"/>
      <c r="F97" s="159"/>
      <c r="G97" s="159"/>
    </row>
    <row r="98" spans="1:7">
      <c r="A98" s="159"/>
      <c r="B98" s="159"/>
      <c r="C98" s="159"/>
      <c r="D98" s="159"/>
      <c r="E98" s="159"/>
      <c r="F98" s="159"/>
      <c r="G98" s="159"/>
    </row>
    <row r="99" spans="1:7">
      <c r="A99" s="159"/>
      <c r="B99" s="159"/>
      <c r="C99" s="159"/>
      <c r="D99" s="159"/>
      <c r="E99" s="159"/>
      <c r="F99" s="159"/>
      <c r="G99" s="159"/>
    </row>
    <row r="100" spans="1:7">
      <c r="A100" s="159"/>
      <c r="B100" s="159"/>
      <c r="C100" s="159"/>
      <c r="D100" s="159"/>
      <c r="E100" s="159"/>
      <c r="F100" s="159"/>
      <c r="G100" s="159"/>
    </row>
    <row r="101" spans="1:7">
      <c r="A101" s="159"/>
      <c r="B101" s="159"/>
      <c r="C101" s="159"/>
      <c r="D101" s="159"/>
      <c r="E101" s="159"/>
      <c r="F101" s="159"/>
      <c r="G101" s="159"/>
    </row>
    <row r="102" spans="1:7">
      <c r="A102" s="159"/>
      <c r="B102" s="159"/>
      <c r="C102" s="159"/>
      <c r="D102" s="159"/>
      <c r="E102" s="159"/>
      <c r="F102" s="159"/>
      <c r="G102" s="159"/>
    </row>
    <row r="103" spans="1:7">
      <c r="A103" s="159"/>
      <c r="B103" s="159"/>
      <c r="C103" s="159"/>
      <c r="D103" s="159"/>
      <c r="E103" s="159"/>
      <c r="F103" s="159"/>
      <c r="G103" s="159"/>
    </row>
    <row r="104" spans="1:7">
      <c r="A104" s="159"/>
      <c r="B104" s="159"/>
      <c r="C104" s="159"/>
      <c r="D104" s="159"/>
      <c r="E104" s="159"/>
      <c r="F104" s="159"/>
      <c r="G104" s="159"/>
    </row>
    <row r="105" spans="1:7" ht="21" customHeight="1">
      <c r="A105" s="159"/>
      <c r="B105" s="159"/>
      <c r="C105" s="159"/>
      <c r="D105" s="159"/>
      <c r="E105" s="159"/>
      <c r="F105" s="159"/>
      <c r="G105" s="159"/>
    </row>
    <row r="106" spans="1:7" ht="13.5" customHeight="1">
      <c r="A106" s="159"/>
      <c r="B106" s="159"/>
      <c r="C106" s="159"/>
      <c r="D106" s="159"/>
      <c r="E106" s="159"/>
      <c r="F106" s="159"/>
      <c r="G106" s="159"/>
    </row>
    <row r="107" spans="1:7">
      <c r="A107" s="269" t="s">
        <v>367</v>
      </c>
      <c r="B107" s="269"/>
      <c r="C107" s="269"/>
      <c r="D107" s="269"/>
      <c r="E107" s="269"/>
      <c r="F107" s="269"/>
      <c r="G107" s="269"/>
    </row>
    <row r="108" spans="1:7">
      <c r="A108" s="269"/>
      <c r="B108" s="269"/>
      <c r="C108" s="269"/>
      <c r="D108" s="269"/>
      <c r="E108" s="269"/>
      <c r="F108" s="269"/>
      <c r="G108" s="269"/>
    </row>
    <row r="109" spans="1:7">
      <c r="A109" s="269" t="s">
        <v>368</v>
      </c>
      <c r="B109" s="269"/>
      <c r="C109" s="269"/>
      <c r="D109" s="269"/>
      <c r="E109" s="269"/>
      <c r="F109" s="269"/>
      <c r="G109" s="269"/>
    </row>
    <row r="110" spans="1:7">
      <c r="A110" s="269"/>
      <c r="B110" s="269"/>
      <c r="C110" s="269"/>
      <c r="D110" s="269"/>
      <c r="E110" s="269"/>
      <c r="F110" s="269"/>
      <c r="G110" s="269"/>
    </row>
    <row r="111" spans="1:7">
      <c r="A111" s="269" t="s">
        <v>369</v>
      </c>
      <c r="B111" s="269"/>
      <c r="C111" s="269"/>
      <c r="D111" s="269"/>
      <c r="E111" s="269"/>
      <c r="F111" s="269"/>
      <c r="G111" s="269"/>
    </row>
    <row r="112" spans="1:7">
      <c r="A112" s="269"/>
      <c r="B112" s="269"/>
      <c r="C112" s="269"/>
      <c r="D112" s="269"/>
      <c r="E112" s="269"/>
      <c r="F112" s="269"/>
      <c r="G112" s="269"/>
    </row>
    <row r="113" spans="1:7">
      <c r="A113" s="300" t="s">
        <v>370</v>
      </c>
      <c r="B113" s="300"/>
      <c r="C113" s="300"/>
      <c r="D113" s="300"/>
      <c r="E113" s="300"/>
      <c r="F113" s="300"/>
      <c r="G113" s="300"/>
    </row>
    <row r="114" spans="1:7" ht="5.0999999999999996" customHeight="1">
      <c r="A114" s="79"/>
      <c r="B114" s="79"/>
      <c r="C114" s="79"/>
      <c r="D114" s="79"/>
      <c r="E114" s="79"/>
      <c r="F114" s="79"/>
      <c r="G114" s="79"/>
    </row>
    <row r="115" spans="1:7">
      <c r="A115" s="301" t="s">
        <v>371</v>
      </c>
      <c r="B115" s="301"/>
      <c r="C115" s="301"/>
      <c r="D115" s="301" t="s">
        <v>372</v>
      </c>
      <c r="E115" s="301"/>
      <c r="F115" s="301" t="s">
        <v>373</v>
      </c>
      <c r="G115" s="301"/>
    </row>
    <row r="116" spans="1:7">
      <c r="A116" s="297" t="s">
        <v>374</v>
      </c>
      <c r="B116" s="298"/>
      <c r="C116" s="298"/>
      <c r="D116" s="298">
        <v>90</v>
      </c>
      <c r="E116" s="298"/>
      <c r="F116" s="298">
        <v>95</v>
      </c>
      <c r="G116" s="299"/>
    </row>
    <row r="117" spans="1:7">
      <c r="A117" s="291" t="s">
        <v>375</v>
      </c>
      <c r="B117" s="292"/>
      <c r="C117" s="292"/>
      <c r="D117" s="292">
        <v>90</v>
      </c>
      <c r="E117" s="292"/>
      <c r="F117" s="292">
        <v>95</v>
      </c>
      <c r="G117" s="293"/>
    </row>
    <row r="118" spans="1:7">
      <c r="A118" s="291" t="s">
        <v>376</v>
      </c>
      <c r="B118" s="292"/>
      <c r="C118" s="292"/>
      <c r="D118" s="292">
        <v>45</v>
      </c>
      <c r="E118" s="292"/>
      <c r="F118" s="292">
        <v>95</v>
      </c>
      <c r="G118" s="293"/>
    </row>
    <row r="119" spans="1:7">
      <c r="A119" s="294" t="s">
        <v>377</v>
      </c>
      <c r="B119" s="295"/>
      <c r="C119" s="295"/>
      <c r="D119" s="295">
        <v>90</v>
      </c>
      <c r="E119" s="295"/>
      <c r="F119" s="295">
        <v>165</v>
      </c>
      <c r="G119" s="296"/>
    </row>
    <row r="133" spans="1:7" ht="12.95" customHeight="1">
      <c r="A133" s="269"/>
      <c r="B133" s="269"/>
      <c r="C133" s="269"/>
      <c r="D133" s="269"/>
      <c r="E133" s="269"/>
      <c r="F133" s="269"/>
      <c r="G133" s="269"/>
    </row>
    <row r="134" spans="1:7" ht="12.95" customHeight="1">
      <c r="A134" s="269"/>
      <c r="B134" s="269"/>
      <c r="C134" s="269"/>
      <c r="D134" s="269"/>
      <c r="E134" s="269"/>
      <c r="F134" s="269"/>
      <c r="G134" s="269"/>
    </row>
    <row r="135" spans="1:7" ht="12.95" customHeight="1">
      <c r="A135" s="269"/>
      <c r="B135" s="269"/>
      <c r="C135" s="269"/>
      <c r="D135" s="269"/>
      <c r="E135" s="269"/>
      <c r="F135" s="269"/>
      <c r="G135" s="269"/>
    </row>
    <row r="171" ht="15" customHeight="1"/>
  </sheetData>
  <sheetProtection algorithmName="SHA-512" hashValue="WvP6abTRF1g1LrafIM9sv8IugmaAvpewUqKaSCpo+r/d0jrdifDEi8NKq3ay5Nb+h9LEGyW6UkFQ1Z74L7xnCw==" saltValue="FjUPWEV5+6t+0D+TvZcKEw==" spinCount="100000" sheet="1" formatCells="0" formatColumns="0" formatRows="0" insertColumns="0" insertRows="0" insertHyperlinks="0" deleteColumns="0" deleteRows="0" sort="0" autoFilter="0" pivotTables="0"/>
  <mergeCells count="55">
    <mergeCell ref="A107:G108"/>
    <mergeCell ref="A109:G110"/>
    <mergeCell ref="A111:G112"/>
    <mergeCell ref="A113:G113"/>
    <mergeCell ref="A115:C115"/>
    <mergeCell ref="D115:E115"/>
    <mergeCell ref="F115:G115"/>
    <mergeCell ref="A116:C116"/>
    <mergeCell ref="D116:E116"/>
    <mergeCell ref="F116:G116"/>
    <mergeCell ref="A117:C117"/>
    <mergeCell ref="D117:E117"/>
    <mergeCell ref="F117:G117"/>
    <mergeCell ref="A118:C118"/>
    <mergeCell ref="D118:E118"/>
    <mergeCell ref="F118:G118"/>
    <mergeCell ref="A119:C119"/>
    <mergeCell ref="D119:E119"/>
    <mergeCell ref="F119:G119"/>
    <mergeCell ref="A29:G29"/>
    <mergeCell ref="A34:G34"/>
    <mergeCell ref="A44:G59"/>
    <mergeCell ref="A35:G42"/>
    <mergeCell ref="A43:G43"/>
    <mergeCell ref="A30:G33"/>
    <mergeCell ref="A7:K7"/>
    <mergeCell ref="A1:G6"/>
    <mergeCell ref="A11:A12"/>
    <mergeCell ref="B11:C11"/>
    <mergeCell ref="D11:D12"/>
    <mergeCell ref="E11:E12"/>
    <mergeCell ref="F11:F12"/>
    <mergeCell ref="G11:G12"/>
    <mergeCell ref="A10:G10"/>
    <mergeCell ref="E93:F93"/>
    <mergeCell ref="A94:B94"/>
    <mergeCell ref="E94:F94"/>
    <mergeCell ref="A97:G106"/>
    <mergeCell ref="A95:G96"/>
    <mergeCell ref="A60:G64"/>
    <mergeCell ref="E91:F91"/>
    <mergeCell ref="A92:B92"/>
    <mergeCell ref="E92:F92"/>
    <mergeCell ref="A133:G135"/>
    <mergeCell ref="A65:G65"/>
    <mergeCell ref="A75:G75"/>
    <mergeCell ref="A76:G87"/>
    <mergeCell ref="A66:G74"/>
    <mergeCell ref="A88:G88"/>
    <mergeCell ref="A89:C89"/>
    <mergeCell ref="E89:G89"/>
    <mergeCell ref="A90:B90"/>
    <mergeCell ref="E90:F90"/>
    <mergeCell ref="A91:B91"/>
    <mergeCell ref="A93:B93"/>
  </mergeCells>
  <printOptions horizontalCentered="1"/>
  <pageMargins left="0.78740157480314965" right="0" top="0" bottom="0" header="0" footer="0"/>
  <pageSetup paperSize="9" scale="97" orientation="portrait" r:id="rId1"/>
  <rowBreaks count="3" manualBreakCount="3">
    <brk id="64" max="6" man="1"/>
    <brk id="119" max="6" man="1"/>
    <brk id="148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/>
  <dimension ref="A1:M76"/>
  <sheetViews>
    <sheetView topLeftCell="A49" workbookViewId="0">
      <selection activeCell="P16" sqref="P16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3" s="25" customFormat="1" ht="5.0999999999999996" customHeight="1">
      <c r="A1" s="303"/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3" s="25" customFormat="1" ht="24.95" customHeight="1"/>
    <row r="3" spans="1:13" s="25" customFormat="1" ht="5.0999999999999996" customHeight="1"/>
    <row r="4" spans="1:13" s="25" customFormat="1" ht="20.100000000000001" customHeight="1">
      <c r="A4" s="302"/>
      <c r="B4" s="303"/>
      <c r="C4" s="304"/>
      <c r="D4" s="311" t="s">
        <v>6</v>
      </c>
      <c r="E4" s="312"/>
      <c r="G4" s="302"/>
      <c r="H4" s="303"/>
      <c r="I4" s="304"/>
      <c r="J4" s="311" t="s">
        <v>10</v>
      </c>
      <c r="K4" s="312"/>
    </row>
    <row r="5" spans="1:13" s="25" customFormat="1" ht="15" customHeight="1">
      <c r="A5" s="305"/>
      <c r="B5" s="306"/>
      <c r="C5" s="307"/>
      <c r="D5" s="26" t="s">
        <v>0</v>
      </c>
      <c r="E5" s="92" t="s">
        <v>1</v>
      </c>
      <c r="G5" s="305"/>
      <c r="H5" s="306"/>
      <c r="I5" s="307"/>
      <c r="J5" s="26" t="s">
        <v>0</v>
      </c>
      <c r="K5" s="92" t="s">
        <v>1</v>
      </c>
    </row>
    <row r="6" spans="1:13" s="25" customFormat="1" ht="23.1" customHeight="1">
      <c r="A6" s="305"/>
      <c r="B6" s="306"/>
      <c r="C6" s="307"/>
      <c r="D6" s="313" t="s">
        <v>81</v>
      </c>
      <c r="E6" s="315">
        <f>VLOOKUP(D6,Цены!$A$1:$B$229,2,FALSE)</f>
        <v>36468</v>
      </c>
      <c r="G6" s="305"/>
      <c r="H6" s="306"/>
      <c r="I6" s="307"/>
      <c r="J6" s="313" t="s">
        <v>83</v>
      </c>
      <c r="K6" s="315">
        <f>VLOOKUP(J6,Цены!$A$1:$B$229,2,FALSE)</f>
        <v>51989</v>
      </c>
    </row>
    <row r="7" spans="1:13" s="25" customFormat="1" ht="23.1" customHeight="1">
      <c r="A7" s="305"/>
      <c r="B7" s="306"/>
      <c r="C7" s="307"/>
      <c r="D7" s="314"/>
      <c r="E7" s="317"/>
      <c r="G7" s="305"/>
      <c r="H7" s="306"/>
      <c r="I7" s="307"/>
      <c r="J7" s="314"/>
      <c r="K7" s="317"/>
    </row>
    <row r="8" spans="1:13" s="25" customFormat="1" ht="23.1" customHeight="1">
      <c r="A8" s="305"/>
      <c r="B8" s="306"/>
      <c r="C8" s="307"/>
      <c r="D8" s="59" t="s">
        <v>58</v>
      </c>
      <c r="E8" s="60" t="s">
        <v>63</v>
      </c>
      <c r="G8" s="305"/>
      <c r="H8" s="306"/>
      <c r="I8" s="307"/>
      <c r="J8" s="59" t="s">
        <v>58</v>
      </c>
      <c r="K8" s="60" t="s">
        <v>63</v>
      </c>
    </row>
    <row r="9" spans="1:13" s="25" customFormat="1" ht="23.1" customHeight="1">
      <c r="A9" s="308"/>
      <c r="B9" s="309"/>
      <c r="C9" s="310"/>
      <c r="D9" s="61" t="s">
        <v>316</v>
      </c>
      <c r="E9" s="62" t="s">
        <v>317</v>
      </c>
      <c r="G9" s="308"/>
      <c r="H9" s="309"/>
      <c r="I9" s="310"/>
      <c r="J9" s="61" t="s">
        <v>316</v>
      </c>
      <c r="K9" s="62" t="s">
        <v>318</v>
      </c>
    </row>
    <row r="10" spans="1:13" s="25" customFormat="1" ht="5.0999999999999996" customHeight="1"/>
    <row r="11" spans="1:13" s="25" customFormat="1" ht="20.100000000000001" customHeight="1">
      <c r="A11" s="302"/>
      <c r="B11" s="303"/>
      <c r="C11" s="304"/>
      <c r="D11" s="311" t="s">
        <v>9</v>
      </c>
      <c r="E11" s="312"/>
      <c r="G11" s="302"/>
      <c r="H11" s="303"/>
      <c r="I11" s="304"/>
      <c r="J11" s="311" t="s">
        <v>100</v>
      </c>
      <c r="K11" s="312"/>
    </row>
    <row r="12" spans="1:13" s="25" customFormat="1" ht="15" customHeight="1">
      <c r="A12" s="305"/>
      <c r="B12" s="306"/>
      <c r="C12" s="307"/>
      <c r="D12" s="26" t="s">
        <v>0</v>
      </c>
      <c r="E12" s="92" t="s">
        <v>1</v>
      </c>
      <c r="G12" s="305"/>
      <c r="H12" s="306"/>
      <c r="I12" s="307"/>
      <c r="J12" s="26" t="s">
        <v>0</v>
      </c>
      <c r="K12" s="92" t="s">
        <v>1</v>
      </c>
    </row>
    <row r="13" spans="1:13" s="25" customFormat="1" ht="23.1" customHeight="1">
      <c r="A13" s="305"/>
      <c r="B13" s="306"/>
      <c r="C13" s="307"/>
      <c r="D13" s="313" t="s">
        <v>82</v>
      </c>
      <c r="E13" s="315">
        <f>VLOOKUP(D13,Цены!$A$1:$B$229,2,FALSE)</f>
        <v>51989</v>
      </c>
      <c r="G13" s="305"/>
      <c r="H13" s="306"/>
      <c r="I13" s="307"/>
      <c r="J13" s="313" t="s">
        <v>84</v>
      </c>
      <c r="K13" s="315">
        <f>VLOOKUP(J13,Цены!$A$1:$B$229,2,FALSE)</f>
        <v>67510</v>
      </c>
      <c r="M13" s="81"/>
    </row>
    <row r="14" spans="1:13" s="25" customFormat="1" ht="23.1" customHeight="1">
      <c r="A14" s="305"/>
      <c r="B14" s="306"/>
      <c r="C14" s="307"/>
      <c r="D14" s="314"/>
      <c r="E14" s="316"/>
      <c r="G14" s="305"/>
      <c r="H14" s="306"/>
      <c r="I14" s="307"/>
      <c r="J14" s="314"/>
      <c r="K14" s="316"/>
    </row>
    <row r="15" spans="1:13" s="25" customFormat="1" ht="23.1" customHeight="1">
      <c r="A15" s="305"/>
      <c r="B15" s="306"/>
      <c r="C15" s="307"/>
      <c r="D15" s="59" t="s">
        <v>58</v>
      </c>
      <c r="E15" s="60" t="s">
        <v>63</v>
      </c>
      <c r="G15" s="305"/>
      <c r="H15" s="306"/>
      <c r="I15" s="307"/>
      <c r="J15" s="59" t="s">
        <v>58</v>
      </c>
      <c r="K15" s="60" t="s">
        <v>63</v>
      </c>
    </row>
    <row r="16" spans="1:13" s="25" customFormat="1" ht="23.1" customHeight="1">
      <c r="A16" s="308"/>
      <c r="B16" s="309"/>
      <c r="C16" s="310"/>
      <c r="D16" s="61" t="s">
        <v>316</v>
      </c>
      <c r="E16" s="62" t="s">
        <v>318</v>
      </c>
      <c r="G16" s="308"/>
      <c r="H16" s="309"/>
      <c r="I16" s="310"/>
      <c r="J16" s="61" t="s">
        <v>316</v>
      </c>
      <c r="K16" s="62" t="s">
        <v>319</v>
      </c>
    </row>
    <row r="17" spans="1:13" s="25" customFormat="1" ht="5.0999999999999996" customHeight="1"/>
    <row r="18" spans="1:13" s="25" customFormat="1" ht="20.100000000000001" customHeight="1">
      <c r="A18" s="302"/>
      <c r="B18" s="303"/>
      <c r="C18" s="304"/>
      <c r="D18" s="311" t="s">
        <v>6</v>
      </c>
      <c r="E18" s="312"/>
      <c r="G18" s="302"/>
      <c r="H18" s="303"/>
      <c r="I18" s="304"/>
      <c r="J18" s="311" t="s">
        <v>10</v>
      </c>
      <c r="K18" s="312"/>
    </row>
    <row r="19" spans="1:13" s="25" customFormat="1" ht="15" customHeight="1">
      <c r="A19" s="305"/>
      <c r="B19" s="306"/>
      <c r="C19" s="307"/>
      <c r="D19" s="26" t="s">
        <v>0</v>
      </c>
      <c r="E19" s="118" t="s">
        <v>1</v>
      </c>
      <c r="G19" s="305"/>
      <c r="H19" s="306"/>
      <c r="I19" s="307"/>
      <c r="J19" s="26" t="s">
        <v>0</v>
      </c>
      <c r="K19" s="118" t="s">
        <v>1</v>
      </c>
    </row>
    <row r="20" spans="1:13" s="25" customFormat="1" ht="23.1" customHeight="1">
      <c r="A20" s="305"/>
      <c r="B20" s="306"/>
      <c r="C20" s="307"/>
      <c r="D20" s="313" t="s">
        <v>433</v>
      </c>
      <c r="E20" s="315">
        <f>VLOOKUP(D20,Цены!$A$1:$B$229,2,FALSE)</f>
        <v>37434</v>
      </c>
      <c r="G20" s="305"/>
      <c r="H20" s="306"/>
      <c r="I20" s="307"/>
      <c r="J20" s="313" t="s">
        <v>435</v>
      </c>
      <c r="K20" s="315">
        <f>VLOOKUP(J20,Цены!$A$1:$B$229,2,FALSE)</f>
        <v>52955</v>
      </c>
    </row>
    <row r="21" spans="1:13" s="25" customFormat="1" ht="23.1" customHeight="1">
      <c r="A21" s="305"/>
      <c r="B21" s="306"/>
      <c r="C21" s="307"/>
      <c r="D21" s="314"/>
      <c r="E21" s="317"/>
      <c r="G21" s="305"/>
      <c r="H21" s="306"/>
      <c r="I21" s="307"/>
      <c r="J21" s="314"/>
      <c r="K21" s="317"/>
    </row>
    <row r="22" spans="1:13" s="25" customFormat="1" ht="23.1" customHeight="1">
      <c r="A22" s="305"/>
      <c r="B22" s="306"/>
      <c r="C22" s="307"/>
      <c r="D22" s="59" t="s">
        <v>58</v>
      </c>
      <c r="E22" s="60" t="s">
        <v>458</v>
      </c>
      <c r="G22" s="305"/>
      <c r="H22" s="306"/>
      <c r="I22" s="307"/>
      <c r="J22" s="59" t="s">
        <v>58</v>
      </c>
      <c r="K22" s="60" t="s">
        <v>458</v>
      </c>
    </row>
    <row r="23" spans="1:13" s="25" customFormat="1" ht="23.1" customHeight="1">
      <c r="A23" s="308"/>
      <c r="B23" s="309"/>
      <c r="C23" s="310"/>
      <c r="D23" s="61" t="s">
        <v>316</v>
      </c>
      <c r="E23" s="62" t="s">
        <v>459</v>
      </c>
      <c r="G23" s="308"/>
      <c r="H23" s="309"/>
      <c r="I23" s="310"/>
      <c r="J23" s="61" t="s">
        <v>316</v>
      </c>
      <c r="K23" s="62" t="s">
        <v>460</v>
      </c>
    </row>
    <row r="24" spans="1:13" s="25" customFormat="1" ht="5.0999999999999996" customHeight="1"/>
    <row r="25" spans="1:13" s="25" customFormat="1" ht="20.100000000000001" customHeight="1">
      <c r="A25" s="302"/>
      <c r="B25" s="303"/>
      <c r="C25" s="304"/>
      <c r="D25" s="311" t="s">
        <v>9</v>
      </c>
      <c r="E25" s="312"/>
      <c r="G25" s="302"/>
      <c r="H25" s="303"/>
      <c r="I25" s="304"/>
      <c r="J25" s="311" t="s">
        <v>100</v>
      </c>
      <c r="K25" s="312"/>
    </row>
    <row r="26" spans="1:13" s="25" customFormat="1" ht="15" customHeight="1">
      <c r="A26" s="305"/>
      <c r="B26" s="306"/>
      <c r="C26" s="307"/>
      <c r="D26" s="26" t="s">
        <v>0</v>
      </c>
      <c r="E26" s="118" t="s">
        <v>1</v>
      </c>
      <c r="G26" s="305"/>
      <c r="H26" s="306"/>
      <c r="I26" s="307"/>
      <c r="J26" s="26" t="s">
        <v>0</v>
      </c>
      <c r="K26" s="118" t="s">
        <v>1</v>
      </c>
    </row>
    <row r="27" spans="1:13" s="25" customFormat="1" ht="23.1" customHeight="1">
      <c r="A27" s="305"/>
      <c r="B27" s="306"/>
      <c r="C27" s="307"/>
      <c r="D27" s="313" t="s">
        <v>434</v>
      </c>
      <c r="E27" s="315">
        <f>VLOOKUP(D27,Цены!$A$1:$B$229,2,FALSE)</f>
        <v>52955</v>
      </c>
      <c r="G27" s="305"/>
      <c r="H27" s="306"/>
      <c r="I27" s="307"/>
      <c r="J27" s="313" t="s">
        <v>436</v>
      </c>
      <c r="K27" s="315">
        <f>VLOOKUP(J27,Цены!$A$1:$B$229,2,FALSE)</f>
        <v>68476</v>
      </c>
      <c r="M27" s="81"/>
    </row>
    <row r="28" spans="1:13" s="25" customFormat="1" ht="23.1" customHeight="1">
      <c r="A28" s="305"/>
      <c r="B28" s="306"/>
      <c r="C28" s="307"/>
      <c r="D28" s="314"/>
      <c r="E28" s="316"/>
      <c r="G28" s="305"/>
      <c r="H28" s="306"/>
      <c r="I28" s="307"/>
      <c r="J28" s="314"/>
      <c r="K28" s="316"/>
    </row>
    <row r="29" spans="1:13" s="25" customFormat="1" ht="23.1" customHeight="1">
      <c r="A29" s="305"/>
      <c r="B29" s="306"/>
      <c r="C29" s="307"/>
      <c r="D29" s="59" t="s">
        <v>58</v>
      </c>
      <c r="E29" s="60" t="s">
        <v>458</v>
      </c>
      <c r="G29" s="305"/>
      <c r="H29" s="306"/>
      <c r="I29" s="307"/>
      <c r="J29" s="59" t="s">
        <v>58</v>
      </c>
      <c r="K29" s="60" t="s">
        <v>458</v>
      </c>
    </row>
    <row r="30" spans="1:13" s="25" customFormat="1" ht="23.1" customHeight="1">
      <c r="A30" s="308"/>
      <c r="B30" s="309"/>
      <c r="C30" s="310"/>
      <c r="D30" s="61" t="s">
        <v>316</v>
      </c>
      <c r="E30" s="62" t="s">
        <v>460</v>
      </c>
      <c r="G30" s="308"/>
      <c r="H30" s="309"/>
      <c r="I30" s="310"/>
      <c r="J30" s="61" t="s">
        <v>316</v>
      </c>
      <c r="K30" s="62" t="s">
        <v>461</v>
      </c>
    </row>
    <row r="31" spans="1:13" s="25" customFormat="1" ht="5.0999999999999996" customHeight="1">
      <c r="A31" s="86"/>
      <c r="B31" s="86"/>
      <c r="C31" s="86"/>
      <c r="D31" s="63"/>
      <c r="E31" s="64"/>
      <c r="G31" s="86"/>
      <c r="H31" s="86"/>
      <c r="I31" s="86"/>
      <c r="J31" s="63"/>
      <c r="K31" s="64"/>
    </row>
    <row r="32" spans="1:13" s="25" customFormat="1" ht="24.95" customHeight="1"/>
    <row r="33" spans="1:11" s="25" customFormat="1" ht="4.5" customHeight="1"/>
    <row r="34" spans="1:11" s="25" customFormat="1" ht="18" customHeight="1">
      <c r="A34" s="302"/>
      <c r="B34" s="303"/>
      <c r="C34" s="304"/>
      <c r="D34" s="318" t="s">
        <v>85</v>
      </c>
      <c r="E34" s="312"/>
      <c r="F34" s="86"/>
      <c r="G34" s="302"/>
      <c r="H34" s="303"/>
      <c r="I34" s="304"/>
      <c r="J34" s="318" t="s">
        <v>88</v>
      </c>
      <c r="K34" s="312"/>
    </row>
    <row r="35" spans="1:11" s="25" customFormat="1" ht="15" customHeight="1">
      <c r="A35" s="305"/>
      <c r="B35" s="306"/>
      <c r="C35" s="307"/>
      <c r="D35" s="26" t="s">
        <v>0</v>
      </c>
      <c r="E35" s="92" t="s">
        <v>1</v>
      </c>
      <c r="G35" s="305"/>
      <c r="H35" s="306"/>
      <c r="I35" s="307"/>
      <c r="J35" s="26" t="s">
        <v>0</v>
      </c>
      <c r="K35" s="92" t="s">
        <v>1</v>
      </c>
    </row>
    <row r="36" spans="1:11" s="25" customFormat="1" ht="18" customHeight="1">
      <c r="A36" s="305"/>
      <c r="B36" s="306"/>
      <c r="C36" s="307"/>
      <c r="D36" s="84" t="s">
        <v>86</v>
      </c>
      <c r="E36" s="315">
        <f>VLOOKUP(D36,Цены!$A$1:$B$229,2,FALSE)</f>
        <v>54715</v>
      </c>
      <c r="G36" s="305"/>
      <c r="H36" s="306"/>
      <c r="I36" s="307"/>
      <c r="J36" s="84" t="s">
        <v>89</v>
      </c>
      <c r="K36" s="315">
        <f>VLOOKUP(J36,Цены!$A$1:$B$229,2,FALSE)</f>
        <v>65715</v>
      </c>
    </row>
    <row r="37" spans="1:11" s="25" customFormat="1" ht="15" customHeight="1">
      <c r="A37" s="305"/>
      <c r="B37" s="306"/>
      <c r="C37" s="307"/>
      <c r="D37" s="59" t="s">
        <v>58</v>
      </c>
      <c r="E37" s="317"/>
      <c r="G37" s="305"/>
      <c r="H37" s="306"/>
      <c r="I37" s="307"/>
      <c r="J37" s="59" t="s">
        <v>58</v>
      </c>
      <c r="K37" s="317"/>
    </row>
    <row r="38" spans="1:11" s="25" customFormat="1" ht="15" customHeight="1">
      <c r="A38" s="305"/>
      <c r="B38" s="306"/>
      <c r="C38" s="307"/>
      <c r="D38" s="61" t="s">
        <v>316</v>
      </c>
      <c r="E38" s="62" t="s">
        <v>399</v>
      </c>
      <c r="G38" s="305"/>
      <c r="H38" s="306"/>
      <c r="I38" s="307"/>
      <c r="J38" s="61" t="s">
        <v>316</v>
      </c>
      <c r="K38" s="62" t="s">
        <v>399</v>
      </c>
    </row>
    <row r="39" spans="1:11" s="25" customFormat="1" ht="18" customHeight="1">
      <c r="A39" s="305"/>
      <c r="B39" s="306"/>
      <c r="C39" s="307"/>
      <c r="D39" s="85" t="s">
        <v>87</v>
      </c>
      <c r="E39" s="315">
        <f>VLOOKUP(D39,Цены!$A$1:$B$229,2,FALSE)</f>
        <v>65001</v>
      </c>
      <c r="F39" s="28"/>
      <c r="G39" s="305"/>
      <c r="H39" s="306"/>
      <c r="I39" s="307"/>
      <c r="J39" s="85" t="s">
        <v>90</v>
      </c>
      <c r="K39" s="315">
        <f>VLOOKUP(J39,Цены!$A$1:$B$229,2,FALSE)</f>
        <v>76565</v>
      </c>
    </row>
    <row r="40" spans="1:11" s="25" customFormat="1" ht="15" customHeight="1">
      <c r="A40" s="305"/>
      <c r="B40" s="306"/>
      <c r="C40" s="307"/>
      <c r="D40" s="59" t="s">
        <v>58</v>
      </c>
      <c r="E40" s="317"/>
      <c r="F40" s="29"/>
      <c r="G40" s="305"/>
      <c r="H40" s="306"/>
      <c r="I40" s="307"/>
      <c r="J40" s="59" t="s">
        <v>58</v>
      </c>
      <c r="K40" s="317"/>
    </row>
    <row r="41" spans="1:11" s="25" customFormat="1" ht="15" customHeight="1">
      <c r="A41" s="308"/>
      <c r="B41" s="309"/>
      <c r="C41" s="310"/>
      <c r="D41" s="61" t="s">
        <v>316</v>
      </c>
      <c r="E41" s="62" t="s">
        <v>400</v>
      </c>
      <c r="F41" s="29"/>
      <c r="G41" s="308"/>
      <c r="H41" s="309"/>
      <c r="I41" s="310"/>
      <c r="J41" s="61" t="s">
        <v>316</v>
      </c>
      <c r="K41" s="62" t="s">
        <v>400</v>
      </c>
    </row>
    <row r="42" spans="1:11" s="25" customFormat="1" ht="5.0999999999999996" customHeight="1"/>
    <row r="43" spans="1:11" s="25" customFormat="1" ht="18" customHeight="1">
      <c r="A43" s="302"/>
      <c r="B43" s="303"/>
      <c r="C43" s="304"/>
      <c r="D43" s="318" t="s">
        <v>392</v>
      </c>
      <c r="E43" s="312"/>
      <c r="F43" s="86"/>
      <c r="G43" s="302"/>
      <c r="H43" s="303"/>
      <c r="I43" s="304"/>
      <c r="J43" s="311" t="s">
        <v>95</v>
      </c>
      <c r="K43" s="312"/>
    </row>
    <row r="44" spans="1:11" s="25" customFormat="1" ht="15" customHeight="1">
      <c r="A44" s="305"/>
      <c r="B44" s="306"/>
      <c r="C44" s="307"/>
      <c r="D44" s="26" t="s">
        <v>0</v>
      </c>
      <c r="E44" s="92" t="s">
        <v>1</v>
      </c>
      <c r="G44" s="305"/>
      <c r="H44" s="306"/>
      <c r="I44" s="307"/>
      <c r="J44" s="26" t="s">
        <v>0</v>
      </c>
      <c r="K44" s="92" t="s">
        <v>1</v>
      </c>
    </row>
    <row r="45" spans="1:11" s="25" customFormat="1" ht="18" customHeight="1">
      <c r="A45" s="305"/>
      <c r="B45" s="306"/>
      <c r="C45" s="307"/>
      <c r="D45" s="84" t="s">
        <v>91</v>
      </c>
      <c r="E45" s="315">
        <f>VLOOKUP(D45,Цены!$A$1:$B$229,2,FALSE)</f>
        <v>67969</v>
      </c>
      <c r="G45" s="305"/>
      <c r="H45" s="306"/>
      <c r="I45" s="307"/>
      <c r="J45" s="319" t="s">
        <v>93</v>
      </c>
      <c r="K45" s="315">
        <f>VLOOKUP(J45,Цены!$A$1:$B$229,2,FALSE)</f>
        <v>49705</v>
      </c>
    </row>
    <row r="46" spans="1:11" s="25" customFormat="1" ht="18" customHeight="1">
      <c r="A46" s="305"/>
      <c r="B46" s="306"/>
      <c r="C46" s="307"/>
      <c r="D46" s="59" t="s">
        <v>58</v>
      </c>
      <c r="E46" s="317"/>
      <c r="G46" s="305"/>
      <c r="H46" s="306"/>
      <c r="I46" s="307"/>
      <c r="J46" s="320"/>
      <c r="K46" s="317"/>
    </row>
    <row r="47" spans="1:11" s="25" customFormat="1" ht="18" customHeight="1">
      <c r="A47" s="305"/>
      <c r="B47" s="306"/>
      <c r="C47" s="307"/>
      <c r="D47" s="61" t="s">
        <v>316</v>
      </c>
      <c r="E47" s="62" t="s">
        <v>399</v>
      </c>
      <c r="G47" s="305"/>
      <c r="H47" s="306"/>
      <c r="I47" s="307"/>
      <c r="J47" s="320"/>
      <c r="K47" s="317" t="e">
        <f>VLOOKUP(J47,Цены!$A$1:$B$229,2,FALSE)</f>
        <v>#N/A</v>
      </c>
    </row>
    <row r="48" spans="1:11" s="25" customFormat="1" ht="18" customHeight="1">
      <c r="A48" s="305"/>
      <c r="B48" s="306"/>
      <c r="C48" s="307"/>
      <c r="D48" s="85" t="s">
        <v>92</v>
      </c>
      <c r="E48" s="315">
        <f>VLOOKUP(D48,Цены!$A$1:$B$229,2,FALSE)</f>
        <v>77549</v>
      </c>
      <c r="G48" s="305"/>
      <c r="H48" s="306"/>
      <c r="I48" s="307"/>
      <c r="J48" s="320"/>
      <c r="K48" s="317"/>
    </row>
    <row r="49" spans="1:11" s="25" customFormat="1" ht="18" customHeight="1">
      <c r="A49" s="305"/>
      <c r="B49" s="306"/>
      <c r="C49" s="307"/>
      <c r="D49" s="59" t="s">
        <v>58</v>
      </c>
      <c r="E49" s="317"/>
      <c r="F49" s="28"/>
      <c r="G49" s="305"/>
      <c r="H49" s="306"/>
      <c r="I49" s="307"/>
      <c r="J49" s="59" t="s">
        <v>58</v>
      </c>
      <c r="K49" s="60" t="s">
        <v>320</v>
      </c>
    </row>
    <row r="50" spans="1:11" s="25" customFormat="1" ht="18" customHeight="1">
      <c r="A50" s="308"/>
      <c r="B50" s="309"/>
      <c r="C50" s="310"/>
      <c r="D50" s="61" t="s">
        <v>316</v>
      </c>
      <c r="E50" s="62" t="s">
        <v>400</v>
      </c>
      <c r="F50" s="29"/>
      <c r="G50" s="308"/>
      <c r="H50" s="309"/>
      <c r="I50" s="310"/>
      <c r="J50" s="61" t="s">
        <v>316</v>
      </c>
      <c r="K50" s="62" t="s">
        <v>321</v>
      </c>
    </row>
    <row r="51" spans="1:11" s="25" customFormat="1" ht="5.0999999999999996" customHeight="1"/>
    <row r="52" spans="1:11" s="25" customFormat="1" ht="18" customHeight="1">
      <c r="A52" s="302"/>
      <c r="B52" s="303"/>
      <c r="C52" s="304"/>
      <c r="D52" s="311" t="s">
        <v>95</v>
      </c>
      <c r="E52" s="312"/>
      <c r="F52" s="86"/>
    </row>
    <row r="53" spans="1:11" s="25" customFormat="1" ht="15" customHeight="1">
      <c r="A53" s="305"/>
      <c r="B53" s="306"/>
      <c r="C53" s="307"/>
      <c r="D53" s="26" t="s">
        <v>0</v>
      </c>
      <c r="E53" s="92" t="s">
        <v>1</v>
      </c>
    </row>
    <row r="54" spans="1:11" s="25" customFormat="1" ht="18" customHeight="1">
      <c r="A54" s="305"/>
      <c r="B54" s="306"/>
      <c r="C54" s="307"/>
      <c r="D54" s="319" t="s">
        <v>94</v>
      </c>
      <c r="E54" s="315">
        <f>VLOOKUP(D54,Цены!$A$1:$B$229,2,FALSE)</f>
        <v>49701</v>
      </c>
    </row>
    <row r="55" spans="1:11" s="25" customFormat="1" ht="18" customHeight="1">
      <c r="A55" s="305"/>
      <c r="B55" s="306"/>
      <c r="C55" s="307"/>
      <c r="D55" s="320"/>
      <c r="E55" s="317"/>
    </row>
    <row r="56" spans="1:11" s="25" customFormat="1" ht="18" customHeight="1">
      <c r="A56" s="305"/>
      <c r="B56" s="306"/>
      <c r="C56" s="307"/>
      <c r="D56" s="320"/>
      <c r="E56" s="317" t="e">
        <f>VLOOKUP(D56,Цены!$A$1:$B$229,2,FALSE)</f>
        <v>#N/A</v>
      </c>
    </row>
    <row r="57" spans="1:11" s="25" customFormat="1" ht="18" customHeight="1">
      <c r="A57" s="305"/>
      <c r="B57" s="306"/>
      <c r="C57" s="307"/>
      <c r="D57" s="320"/>
      <c r="E57" s="317"/>
    </row>
    <row r="58" spans="1:11" s="25" customFormat="1" ht="18" customHeight="1">
      <c r="A58" s="305"/>
      <c r="B58" s="306"/>
      <c r="C58" s="307"/>
      <c r="D58" s="59" t="s">
        <v>58</v>
      </c>
      <c r="E58" s="60" t="s">
        <v>320</v>
      </c>
    </row>
    <row r="59" spans="1:11" s="25" customFormat="1" ht="18" customHeight="1">
      <c r="A59" s="308"/>
      <c r="B59" s="309"/>
      <c r="C59" s="310"/>
      <c r="D59" s="61" t="s">
        <v>316</v>
      </c>
      <c r="E59" s="62" t="s">
        <v>321</v>
      </c>
    </row>
    <row r="60" spans="1:11" s="25" customFormat="1" ht="5.0999999999999996" customHeight="1"/>
    <row r="61" spans="1:11" s="25" customFormat="1" ht="15" customHeight="1">
      <c r="A61" s="27"/>
      <c r="B61" s="321" t="s">
        <v>98</v>
      </c>
      <c r="C61" s="322"/>
      <c r="D61" s="322"/>
      <c r="E61" s="322"/>
      <c r="F61" s="322"/>
      <c r="G61" s="322"/>
      <c r="H61" s="322"/>
      <c r="I61" s="322"/>
      <c r="J61" s="322"/>
      <c r="K61" s="322"/>
    </row>
    <row r="62" spans="1:11" s="25" customFormat="1" ht="15" customHeight="1">
      <c r="B62" s="325" t="s">
        <v>99</v>
      </c>
      <c r="C62" s="323"/>
      <c r="D62" s="323"/>
      <c r="E62" s="323"/>
      <c r="F62" s="323"/>
      <c r="G62" s="323"/>
      <c r="H62" s="323"/>
      <c r="I62" s="323"/>
      <c r="J62" s="323"/>
      <c r="K62" s="323"/>
    </row>
    <row r="63" spans="1:11" s="25" customFormat="1" ht="15" customHeight="1">
      <c r="B63" s="324" t="s">
        <v>72</v>
      </c>
      <c r="C63" s="324"/>
      <c r="D63" s="324"/>
      <c r="E63" s="324"/>
      <c r="F63" s="324"/>
      <c r="G63" s="324"/>
      <c r="H63" s="324"/>
      <c r="I63" s="324"/>
      <c r="J63" s="324"/>
      <c r="K63" s="324"/>
    </row>
    <row r="64" spans="1:11" s="25" customFormat="1" ht="5.0999999999999996" customHeight="1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</row>
    <row r="65" spans="1:11" s="25" customFormat="1" ht="24.95" customHeight="1"/>
    <row r="66" spans="1:11" s="25" customFormat="1" ht="5.0999999999999996" customHeight="1"/>
    <row r="67" spans="1:11" s="25" customFormat="1" ht="18" customHeight="1">
      <c r="A67" s="302"/>
      <c r="B67" s="303"/>
      <c r="C67" s="304"/>
      <c r="D67" s="318" t="s">
        <v>12</v>
      </c>
      <c r="E67" s="312"/>
      <c r="F67" s="86"/>
      <c r="G67" s="302"/>
      <c r="H67" s="303"/>
      <c r="I67" s="304"/>
      <c r="J67" s="318" t="s">
        <v>13</v>
      </c>
      <c r="K67" s="312"/>
    </row>
    <row r="68" spans="1:11" s="25" customFormat="1" ht="15" customHeight="1">
      <c r="A68" s="305"/>
      <c r="B68" s="306"/>
      <c r="C68" s="307"/>
      <c r="D68" s="26" t="s">
        <v>0</v>
      </c>
      <c r="E68" s="92" t="s">
        <v>1</v>
      </c>
      <c r="G68" s="305"/>
      <c r="H68" s="306"/>
      <c r="I68" s="307"/>
      <c r="J68" s="26" t="s">
        <v>0</v>
      </c>
      <c r="K68" s="92" t="s">
        <v>1</v>
      </c>
    </row>
    <row r="69" spans="1:11" s="25" customFormat="1" ht="20.100000000000001" customHeight="1">
      <c r="A69" s="305"/>
      <c r="B69" s="306"/>
      <c r="C69" s="307"/>
      <c r="D69" s="319" t="s">
        <v>101</v>
      </c>
      <c r="E69" s="315">
        <f>VLOOKUP(D69,Цены!$A$1:$B$229,2,FALSE)</f>
        <v>67311</v>
      </c>
      <c r="G69" s="305"/>
      <c r="H69" s="306"/>
      <c r="I69" s="307"/>
      <c r="J69" s="319" t="s">
        <v>102</v>
      </c>
      <c r="K69" s="315">
        <f>VLOOKUP(J69,Цены!$A$1:$B$229,2,FALSE)</f>
        <v>67311</v>
      </c>
    </row>
    <row r="70" spans="1:11" s="25" customFormat="1" ht="20.100000000000001" customHeight="1">
      <c r="A70" s="305"/>
      <c r="B70" s="306"/>
      <c r="C70" s="307"/>
      <c r="D70" s="320"/>
      <c r="E70" s="317"/>
      <c r="G70" s="305"/>
      <c r="H70" s="306"/>
      <c r="I70" s="307"/>
      <c r="J70" s="320"/>
      <c r="K70" s="317"/>
    </row>
    <row r="71" spans="1:11" s="25" customFormat="1" ht="20.100000000000001" customHeight="1">
      <c r="A71" s="305"/>
      <c r="B71" s="306"/>
      <c r="C71" s="307"/>
      <c r="D71" s="59" t="s">
        <v>58</v>
      </c>
      <c r="E71" s="60" t="s">
        <v>103</v>
      </c>
      <c r="F71" s="28"/>
      <c r="G71" s="305"/>
      <c r="H71" s="306"/>
      <c r="I71" s="307"/>
      <c r="J71" s="59" t="s">
        <v>58</v>
      </c>
      <c r="K71" s="60" t="s">
        <v>103</v>
      </c>
    </row>
    <row r="72" spans="1:11" s="25" customFormat="1" ht="20.100000000000001" customHeight="1">
      <c r="A72" s="308"/>
      <c r="B72" s="309"/>
      <c r="C72" s="310"/>
      <c r="D72" s="61" t="s">
        <v>316</v>
      </c>
      <c r="E72" s="103" t="s">
        <v>322</v>
      </c>
      <c r="F72" s="29"/>
      <c r="G72" s="308"/>
      <c r="H72" s="309"/>
      <c r="I72" s="310"/>
      <c r="J72" s="61" t="s">
        <v>316</v>
      </c>
      <c r="K72" s="103" t="s">
        <v>322</v>
      </c>
    </row>
    <row r="73" spans="1:11" s="25" customFormat="1" ht="5.0999999999999996" customHeight="1"/>
    <row r="74" spans="1:11" s="25" customFormat="1" ht="15" customHeight="1">
      <c r="A74" s="27"/>
      <c r="B74" s="322" t="s">
        <v>56</v>
      </c>
      <c r="C74" s="322"/>
      <c r="D74" s="322"/>
      <c r="E74" s="322"/>
      <c r="F74" s="322"/>
      <c r="G74" s="322"/>
      <c r="H74" s="322"/>
      <c r="I74" s="322"/>
      <c r="J74" s="322"/>
      <c r="K74" s="322"/>
    </row>
    <row r="75" spans="1:11" s="25" customFormat="1" ht="15" customHeight="1">
      <c r="B75" s="323" t="s">
        <v>72</v>
      </c>
      <c r="C75" s="323"/>
      <c r="D75" s="323"/>
      <c r="E75" s="323"/>
      <c r="F75" s="323"/>
      <c r="G75" s="323"/>
      <c r="H75" s="323"/>
      <c r="I75" s="323"/>
      <c r="J75" s="323"/>
      <c r="K75" s="323"/>
    </row>
    <row r="76" spans="1:11" ht="5.0999999999999996" customHeight="1"/>
  </sheetData>
  <mergeCells count="67">
    <mergeCell ref="B61:K61"/>
    <mergeCell ref="B74:K74"/>
    <mergeCell ref="B75:K75"/>
    <mergeCell ref="B63:K63"/>
    <mergeCell ref="A64:K64"/>
    <mergeCell ref="A67:C72"/>
    <mergeCell ref="D67:E67"/>
    <mergeCell ref="G67:I72"/>
    <mergeCell ref="J67:K67"/>
    <mergeCell ref="D69:D70"/>
    <mergeCell ref="E69:E70"/>
    <mergeCell ref="J69:J70"/>
    <mergeCell ref="K69:K70"/>
    <mergeCell ref="B62:K62"/>
    <mergeCell ref="A52:C59"/>
    <mergeCell ref="D52:E52"/>
    <mergeCell ref="D54:D57"/>
    <mergeCell ref="E54:E57"/>
    <mergeCell ref="E39:E40"/>
    <mergeCell ref="A34:C41"/>
    <mergeCell ref="D34:E34"/>
    <mergeCell ref="G34:I41"/>
    <mergeCell ref="J34:K34"/>
    <mergeCell ref="A43:C50"/>
    <mergeCell ref="D43:E43"/>
    <mergeCell ref="G43:I50"/>
    <mergeCell ref="J43:K43"/>
    <mergeCell ref="J45:J48"/>
    <mergeCell ref="K45:K48"/>
    <mergeCell ref="E45:E46"/>
    <mergeCell ref="E48:E49"/>
    <mergeCell ref="K39:K40"/>
    <mergeCell ref="K36:K37"/>
    <mergeCell ref="E36:E37"/>
    <mergeCell ref="A1:K1"/>
    <mergeCell ref="A4:C9"/>
    <mergeCell ref="D4:E4"/>
    <mergeCell ref="G4:I9"/>
    <mergeCell ref="J4:K4"/>
    <mergeCell ref="D6:D7"/>
    <mergeCell ref="E6:E7"/>
    <mergeCell ref="J6:J7"/>
    <mergeCell ref="K6:K7"/>
    <mergeCell ref="A11:C16"/>
    <mergeCell ref="D11:E11"/>
    <mergeCell ref="G11:I16"/>
    <mergeCell ref="J11:K11"/>
    <mergeCell ref="D13:D14"/>
    <mergeCell ref="E13:E14"/>
    <mergeCell ref="J13:J14"/>
    <mergeCell ref="K13:K14"/>
    <mergeCell ref="A18:C23"/>
    <mergeCell ref="D18:E18"/>
    <mergeCell ref="G18:I23"/>
    <mergeCell ref="J18:K18"/>
    <mergeCell ref="D20:D21"/>
    <mergeCell ref="E20:E21"/>
    <mergeCell ref="J20:J21"/>
    <mergeCell ref="K20:K21"/>
    <mergeCell ref="A25:C30"/>
    <mergeCell ref="D25:E25"/>
    <mergeCell ref="G25:I30"/>
    <mergeCell ref="J25:K25"/>
    <mergeCell ref="D27:D28"/>
    <mergeCell ref="E27:E28"/>
    <mergeCell ref="J27:J28"/>
    <mergeCell ref="K27:K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L30"/>
  <sheetViews>
    <sheetView workbookViewId="0">
      <selection activeCell="J33" sqref="J33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2" ht="5.0999999999999996" customHeight="1"/>
    <row r="2" spans="1:12" s="25" customFormat="1" ht="24.95" customHeight="1"/>
    <row r="3" spans="1:12" s="25" customFormat="1" ht="5.0999999999999996" customHeight="1"/>
    <row r="4" spans="1:12" s="25" customFormat="1" ht="18" customHeight="1">
      <c r="A4" s="302"/>
      <c r="B4" s="303"/>
      <c r="C4" s="304"/>
      <c r="D4" s="318" t="s">
        <v>105</v>
      </c>
      <c r="E4" s="312"/>
      <c r="F4" s="99"/>
      <c r="G4" s="302"/>
      <c r="H4" s="303"/>
      <c r="I4" s="304"/>
      <c r="J4" s="318" t="s">
        <v>5</v>
      </c>
      <c r="K4" s="312"/>
    </row>
    <row r="5" spans="1:12" s="25" customFormat="1" ht="15" customHeight="1">
      <c r="A5" s="305"/>
      <c r="B5" s="306"/>
      <c r="C5" s="307"/>
      <c r="D5" s="26" t="s">
        <v>0</v>
      </c>
      <c r="E5" s="102" t="s">
        <v>1</v>
      </c>
      <c r="G5" s="305"/>
      <c r="H5" s="306"/>
      <c r="I5" s="307"/>
      <c r="J5" s="26" t="s">
        <v>0</v>
      </c>
      <c r="K5" s="102" t="s">
        <v>1</v>
      </c>
    </row>
    <row r="6" spans="1:12" s="25" customFormat="1" ht="21.95" customHeight="1">
      <c r="A6" s="305"/>
      <c r="B6" s="306"/>
      <c r="C6" s="307"/>
      <c r="D6" s="319" t="s">
        <v>104</v>
      </c>
      <c r="E6" s="326">
        <f>VLOOKUP(D6,Цены!$A$1:$B$229,2,FALSE)</f>
        <v>12132</v>
      </c>
      <c r="G6" s="305"/>
      <c r="H6" s="306"/>
      <c r="I6" s="307"/>
      <c r="J6" s="319" t="s">
        <v>106</v>
      </c>
      <c r="K6" s="326">
        <f>VLOOKUP(J6,Цены!$A$1:$B$229,2,FALSE)</f>
        <v>10457</v>
      </c>
    </row>
    <row r="7" spans="1:12" s="25" customFormat="1" ht="21.95" customHeight="1">
      <c r="A7" s="305"/>
      <c r="B7" s="306"/>
      <c r="C7" s="307"/>
      <c r="D7" s="320"/>
      <c r="E7" s="327"/>
      <c r="G7" s="305"/>
      <c r="H7" s="306"/>
      <c r="I7" s="307"/>
      <c r="J7" s="320"/>
      <c r="K7" s="327"/>
    </row>
    <row r="8" spans="1:12" s="25" customFormat="1" ht="21.95" customHeight="1">
      <c r="A8" s="305"/>
      <c r="B8" s="306"/>
      <c r="C8" s="307"/>
      <c r="D8" s="320"/>
      <c r="E8" s="327"/>
      <c r="F8" s="30"/>
      <c r="G8" s="305"/>
      <c r="H8" s="306"/>
      <c r="I8" s="307"/>
      <c r="J8" s="320"/>
      <c r="K8" s="327"/>
    </row>
    <row r="9" spans="1:12" s="25" customFormat="1" ht="21.75" customHeight="1">
      <c r="A9" s="308"/>
      <c r="B9" s="309"/>
      <c r="C9" s="310"/>
      <c r="D9" s="66" t="s">
        <v>316</v>
      </c>
      <c r="E9" s="65" t="s">
        <v>323</v>
      </c>
      <c r="G9" s="308"/>
      <c r="H9" s="309"/>
      <c r="I9" s="310"/>
      <c r="J9" s="66" t="s">
        <v>316</v>
      </c>
      <c r="K9" s="65" t="s">
        <v>324</v>
      </c>
      <c r="L9" s="29"/>
    </row>
    <row r="10" spans="1:12" s="25" customFormat="1" ht="4.5" customHeight="1"/>
    <row r="11" spans="1:12" s="25" customFormat="1" ht="18" customHeight="1">
      <c r="A11" s="302"/>
      <c r="B11" s="303"/>
      <c r="C11" s="304"/>
      <c r="D11" s="318" t="s">
        <v>107</v>
      </c>
      <c r="E11" s="312"/>
      <c r="F11" s="99"/>
      <c r="G11" s="302"/>
      <c r="H11" s="303"/>
      <c r="I11" s="304"/>
      <c r="J11" s="318" t="s">
        <v>393</v>
      </c>
      <c r="K11" s="312"/>
    </row>
    <row r="12" spans="1:12" s="25" customFormat="1" ht="15" customHeight="1">
      <c r="A12" s="305"/>
      <c r="B12" s="306"/>
      <c r="C12" s="307"/>
      <c r="D12" s="26" t="s">
        <v>0</v>
      </c>
      <c r="E12" s="102" t="s">
        <v>1</v>
      </c>
      <c r="G12" s="305"/>
      <c r="H12" s="306"/>
      <c r="I12" s="307"/>
      <c r="J12" s="26" t="s">
        <v>0</v>
      </c>
      <c r="K12" s="102" t="s">
        <v>1</v>
      </c>
    </row>
    <row r="13" spans="1:12" s="25" customFormat="1" ht="21.95" customHeight="1">
      <c r="A13" s="305"/>
      <c r="B13" s="306"/>
      <c r="C13" s="307"/>
      <c r="D13" s="100" t="s">
        <v>108</v>
      </c>
      <c r="E13" s="98">
        <f>VLOOKUP(D13,Цены!$A$1:$B$229,2,FALSE)</f>
        <v>13182</v>
      </c>
      <c r="G13" s="305"/>
      <c r="H13" s="306"/>
      <c r="I13" s="307"/>
      <c r="J13" s="319" t="s">
        <v>403</v>
      </c>
      <c r="K13" s="315">
        <f>VLOOKUP(J13,Цены!$A$1:$B$229,2,FALSE)</f>
        <v>9651</v>
      </c>
    </row>
    <row r="14" spans="1:12" s="25" customFormat="1" ht="21.95" customHeight="1">
      <c r="A14" s="305"/>
      <c r="B14" s="306"/>
      <c r="C14" s="307"/>
      <c r="D14" s="66" t="s">
        <v>316</v>
      </c>
      <c r="E14" s="65" t="s">
        <v>406</v>
      </c>
      <c r="G14" s="305"/>
      <c r="H14" s="306"/>
      <c r="I14" s="307"/>
      <c r="J14" s="328"/>
      <c r="K14" s="316"/>
    </row>
    <row r="15" spans="1:12" s="25" customFormat="1" ht="21.95" customHeight="1">
      <c r="A15" s="305"/>
      <c r="B15" s="306"/>
      <c r="C15" s="307"/>
      <c r="D15" s="101" t="s">
        <v>109</v>
      </c>
      <c r="E15" s="98">
        <f>VLOOKUP(D15,Цены!$A$1:$B$229,2,FALSE)</f>
        <v>14537</v>
      </c>
      <c r="F15" s="28"/>
      <c r="G15" s="305"/>
      <c r="H15" s="306"/>
      <c r="I15" s="307"/>
      <c r="J15" s="320" t="s">
        <v>404</v>
      </c>
      <c r="K15" s="317">
        <f>VLOOKUP(J15,Цены!$A$1:$B$229,2,FALSE)</f>
        <v>10556</v>
      </c>
    </row>
    <row r="16" spans="1:12" s="25" customFormat="1" ht="21.95" customHeight="1">
      <c r="A16" s="308"/>
      <c r="B16" s="309"/>
      <c r="C16" s="310"/>
      <c r="D16" s="66" t="s">
        <v>316</v>
      </c>
      <c r="E16" s="65" t="s">
        <v>407</v>
      </c>
      <c r="F16" s="29"/>
      <c r="G16" s="308"/>
      <c r="H16" s="309"/>
      <c r="I16" s="310"/>
      <c r="J16" s="329"/>
      <c r="K16" s="317"/>
      <c r="L16" s="29"/>
    </row>
    <row r="17" spans="1:12" s="25" customFormat="1" ht="4.5" customHeight="1">
      <c r="K17" s="31"/>
    </row>
    <row r="18" spans="1:12" s="25" customFormat="1" ht="18" customHeight="1">
      <c r="A18" s="104"/>
      <c r="B18" s="27"/>
      <c r="C18" s="105"/>
      <c r="D18" s="318" t="s">
        <v>6</v>
      </c>
      <c r="E18" s="312"/>
      <c r="F18" s="99"/>
      <c r="G18" s="104"/>
      <c r="H18" s="27"/>
      <c r="I18" s="105"/>
      <c r="J18" s="318" t="s">
        <v>112</v>
      </c>
      <c r="K18" s="312"/>
    </row>
    <row r="19" spans="1:12" s="25" customFormat="1" ht="15" customHeight="1">
      <c r="A19" s="29"/>
      <c r="C19" s="30"/>
      <c r="D19" s="26" t="s">
        <v>0</v>
      </c>
      <c r="E19" s="102" t="s">
        <v>1</v>
      </c>
      <c r="G19" s="29"/>
      <c r="I19" s="30"/>
      <c r="J19" s="26" t="s">
        <v>0</v>
      </c>
      <c r="K19" s="102" t="s">
        <v>1</v>
      </c>
    </row>
    <row r="20" spans="1:12" s="25" customFormat="1" ht="21.95" customHeight="1">
      <c r="A20" s="29"/>
      <c r="C20" s="30"/>
      <c r="D20" s="100" t="s">
        <v>110</v>
      </c>
      <c r="E20" s="98">
        <f>VLOOKUP(D20,Цены!$A$1:$B$229,2,FALSE)</f>
        <v>14396</v>
      </c>
      <c r="G20" s="29"/>
      <c r="I20" s="30"/>
      <c r="J20" s="100" t="s">
        <v>113</v>
      </c>
      <c r="K20" s="98">
        <f>VLOOKUP(J20,Цены!$A$1:$B$229,2,FALSE)</f>
        <v>25226</v>
      </c>
    </row>
    <row r="21" spans="1:12" s="25" customFormat="1" ht="21.95" customHeight="1">
      <c r="A21" s="29"/>
      <c r="C21" s="30"/>
      <c r="D21" s="66" t="s">
        <v>316</v>
      </c>
      <c r="E21" s="65" t="s">
        <v>408</v>
      </c>
      <c r="G21" s="29"/>
      <c r="I21" s="30"/>
      <c r="J21" s="66" t="s">
        <v>316</v>
      </c>
      <c r="K21" s="65" t="s">
        <v>409</v>
      </c>
    </row>
    <row r="22" spans="1:12" s="25" customFormat="1" ht="21.95" customHeight="1">
      <c r="A22" s="29"/>
      <c r="C22" s="30"/>
      <c r="D22" s="101" t="s">
        <v>111</v>
      </c>
      <c r="E22" s="98">
        <f>VLOOKUP(D22,Цены!$A$1:$B$229,2,FALSE)</f>
        <v>16182</v>
      </c>
      <c r="F22" s="28"/>
      <c r="G22" s="29"/>
      <c r="I22" s="30"/>
      <c r="J22" s="101" t="s">
        <v>114</v>
      </c>
      <c r="K22" s="98">
        <f>VLOOKUP(J22,Цены!$A$1:$B$229,2,FALSE)</f>
        <v>28077</v>
      </c>
    </row>
    <row r="23" spans="1:12" s="25" customFormat="1" ht="21.95" customHeight="1">
      <c r="A23" s="106"/>
      <c r="B23" s="107"/>
      <c r="C23" s="108"/>
      <c r="D23" s="66" t="s">
        <v>316</v>
      </c>
      <c r="E23" s="65" t="s">
        <v>410</v>
      </c>
      <c r="F23" s="29"/>
      <c r="G23" s="106"/>
      <c r="H23" s="107"/>
      <c r="I23" s="108"/>
      <c r="J23" s="66" t="s">
        <v>316</v>
      </c>
      <c r="K23" s="65" t="s">
        <v>411</v>
      </c>
    </row>
    <row r="24" spans="1:12" s="25" customFormat="1" ht="6" customHeight="1">
      <c r="A24" s="305"/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</row>
    <row r="25" spans="1:12" s="25" customFormat="1" ht="21.95" customHeight="1">
      <c r="A25" s="302"/>
      <c r="B25" s="303"/>
      <c r="C25" s="304"/>
      <c r="D25" s="311" t="s">
        <v>388</v>
      </c>
      <c r="E25" s="312"/>
      <c r="F25" s="29"/>
      <c r="J25" s="109"/>
      <c r="K25" s="109"/>
    </row>
    <row r="26" spans="1:12" s="25" customFormat="1" ht="21.95" customHeight="1">
      <c r="A26" s="305"/>
      <c r="B26" s="306"/>
      <c r="C26" s="307"/>
      <c r="D26" s="26" t="s">
        <v>0</v>
      </c>
      <c r="E26" s="102" t="s">
        <v>1</v>
      </c>
      <c r="F26" s="29"/>
      <c r="J26" s="109"/>
      <c r="K26" s="109"/>
    </row>
    <row r="27" spans="1:12" s="25" customFormat="1" ht="21.95" customHeight="1">
      <c r="A27" s="305"/>
      <c r="B27" s="306"/>
      <c r="C27" s="307"/>
      <c r="D27" s="100" t="s">
        <v>386</v>
      </c>
      <c r="E27" s="98">
        <f>VLOOKUP(D27,Цены!$A$1:$B$229,2,FALSE)</f>
        <v>8575</v>
      </c>
      <c r="F27" s="29"/>
      <c r="J27" s="109"/>
      <c r="K27" s="109"/>
    </row>
    <row r="28" spans="1:12" s="25" customFormat="1" ht="21.95" customHeight="1">
      <c r="A28" s="305"/>
      <c r="B28" s="306"/>
      <c r="C28" s="307"/>
      <c r="D28" s="66" t="s">
        <v>316</v>
      </c>
      <c r="E28" s="65" t="s">
        <v>408</v>
      </c>
      <c r="F28" s="29"/>
      <c r="J28" s="109"/>
      <c r="K28" s="109"/>
    </row>
    <row r="29" spans="1:12" s="25" customFormat="1" ht="21.95" customHeight="1">
      <c r="A29" s="305"/>
      <c r="B29" s="306"/>
      <c r="C29" s="307"/>
      <c r="D29" s="101" t="s">
        <v>387</v>
      </c>
      <c r="E29" s="98">
        <f>VLOOKUP(D29,Цены!$A$1:$B$229,2,FALSE)</f>
        <v>9794</v>
      </c>
      <c r="F29" s="29"/>
      <c r="J29" s="109"/>
      <c r="K29" s="109"/>
    </row>
    <row r="30" spans="1:12" s="25" customFormat="1" ht="21.95" customHeight="1">
      <c r="A30" s="308"/>
      <c r="B30" s="309"/>
      <c r="C30" s="310"/>
      <c r="D30" s="66" t="s">
        <v>316</v>
      </c>
      <c r="E30" s="65" t="s">
        <v>410</v>
      </c>
      <c r="F30" s="29"/>
      <c r="J30" s="110"/>
      <c r="K30" s="111"/>
    </row>
  </sheetData>
  <mergeCells count="21">
    <mergeCell ref="D18:E18"/>
    <mergeCell ref="J18:K18"/>
    <mergeCell ref="A24:L24"/>
    <mergeCell ref="A25:C30"/>
    <mergeCell ref="D25:E25"/>
    <mergeCell ref="A11:C16"/>
    <mergeCell ref="D11:E11"/>
    <mergeCell ref="G11:I16"/>
    <mergeCell ref="J11:K11"/>
    <mergeCell ref="J13:J14"/>
    <mergeCell ref="K13:K14"/>
    <mergeCell ref="J15:J16"/>
    <mergeCell ref="K15:K16"/>
    <mergeCell ref="A4:C9"/>
    <mergeCell ref="D4:E4"/>
    <mergeCell ref="G4:I9"/>
    <mergeCell ref="J4:K4"/>
    <mergeCell ref="D6:D8"/>
    <mergeCell ref="E6:E8"/>
    <mergeCell ref="J6:J8"/>
    <mergeCell ref="K6:K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L35"/>
  <sheetViews>
    <sheetView zoomScaleNormal="100" workbookViewId="0">
      <selection activeCell="K19" sqref="K19:K21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2" s="25" customFormat="1" ht="24.95" customHeight="1"/>
    <row r="2" spans="1:12" s="25" customFormat="1" ht="5.0999999999999996" customHeight="1"/>
    <row r="3" spans="1:12" s="25" customFormat="1" ht="20.100000000000001" customHeight="1">
      <c r="A3" s="302"/>
      <c r="B3" s="304"/>
      <c r="C3" s="330" t="s">
        <v>394</v>
      </c>
      <c r="D3" s="330"/>
      <c r="E3" s="331"/>
      <c r="F3" s="86"/>
      <c r="G3" s="302"/>
      <c r="H3" s="304"/>
      <c r="I3" s="332" t="s">
        <v>394</v>
      </c>
      <c r="J3" s="330"/>
      <c r="K3" s="331"/>
    </row>
    <row r="4" spans="1:12" s="25" customFormat="1" ht="15" customHeight="1">
      <c r="A4" s="305"/>
      <c r="B4" s="307"/>
      <c r="C4" s="90" t="s">
        <v>2</v>
      </c>
      <c r="D4" s="26" t="s">
        <v>0</v>
      </c>
      <c r="E4" s="92" t="s">
        <v>1</v>
      </c>
      <c r="G4" s="305"/>
      <c r="H4" s="307"/>
      <c r="I4" s="91" t="s">
        <v>2</v>
      </c>
      <c r="J4" s="26" t="s">
        <v>0</v>
      </c>
      <c r="K4" s="92" t="s">
        <v>1</v>
      </c>
    </row>
    <row r="5" spans="1:12" s="25" customFormat="1" ht="20.100000000000001" customHeight="1">
      <c r="A5" s="305"/>
      <c r="B5" s="307"/>
      <c r="C5" s="40">
        <v>800</v>
      </c>
      <c r="D5" s="33" t="s">
        <v>115</v>
      </c>
      <c r="E5" s="96">
        <f>VLOOKUP(D5,Цены!$A$1:$B$229,2,FALSE)</f>
        <v>14065</v>
      </c>
      <c r="G5" s="305"/>
      <c r="H5" s="307"/>
      <c r="I5" s="32">
        <v>1400</v>
      </c>
      <c r="J5" s="33" t="s">
        <v>118</v>
      </c>
      <c r="K5" s="96">
        <f>VLOOKUP(J5,Цены!$A$1:$B$229,2,FALSE)</f>
        <v>21978</v>
      </c>
    </row>
    <row r="6" spans="1:12" s="25" customFormat="1" ht="20.100000000000001" customHeight="1">
      <c r="A6" s="305"/>
      <c r="B6" s="307"/>
      <c r="C6" s="88">
        <v>1000</v>
      </c>
      <c r="D6" s="35" t="s">
        <v>116</v>
      </c>
      <c r="E6" s="96">
        <f>VLOOKUP(D6,Цены!$A$1:$B$229,2,FALSE)</f>
        <v>15726</v>
      </c>
      <c r="G6" s="305"/>
      <c r="H6" s="307"/>
      <c r="I6" s="34">
        <v>1600</v>
      </c>
      <c r="J6" s="35" t="s">
        <v>119</v>
      </c>
      <c r="K6" s="96">
        <f>VLOOKUP(J6,Цены!$A$1:$B$229,2,FALSE)</f>
        <v>22544</v>
      </c>
    </row>
    <row r="7" spans="1:12" s="25" customFormat="1" ht="20.100000000000001" customHeight="1">
      <c r="A7" s="305"/>
      <c r="B7" s="307"/>
      <c r="C7" s="68">
        <v>1200</v>
      </c>
      <c r="D7" s="67" t="s">
        <v>117</v>
      </c>
      <c r="E7" s="96">
        <f>VLOOKUP(D7,Цены!$A$1:$B$229,2,FALSE)</f>
        <v>17388</v>
      </c>
      <c r="G7" s="305"/>
      <c r="H7" s="307"/>
      <c r="I7" s="89">
        <v>1800</v>
      </c>
      <c r="J7" s="36" t="s">
        <v>120</v>
      </c>
      <c r="K7" s="96">
        <f>VLOOKUP(J7,Цены!$A$1:$B$229,2,FALSE)</f>
        <v>23111</v>
      </c>
    </row>
    <row r="8" spans="1:12" s="25" customFormat="1" ht="15" customHeight="1">
      <c r="A8" s="308"/>
      <c r="B8" s="310"/>
      <c r="C8" s="333" t="s">
        <v>326</v>
      </c>
      <c r="D8" s="334"/>
      <c r="E8" s="335"/>
      <c r="F8" s="28"/>
      <c r="G8" s="308"/>
      <c r="H8" s="310"/>
      <c r="I8" s="333" t="s">
        <v>325</v>
      </c>
      <c r="J8" s="334"/>
      <c r="K8" s="336"/>
    </row>
    <row r="9" spans="1:12" s="25" customFormat="1" ht="4.5" customHeight="1">
      <c r="K9" s="31"/>
    </row>
    <row r="10" spans="1:12" s="25" customFormat="1" ht="18" customHeight="1">
      <c r="A10" s="302"/>
      <c r="B10" s="303"/>
      <c r="C10" s="304"/>
      <c r="D10" s="318" t="s">
        <v>395</v>
      </c>
      <c r="E10" s="312"/>
      <c r="F10" s="86"/>
      <c r="G10" s="302"/>
      <c r="H10" s="303"/>
      <c r="I10" s="304"/>
      <c r="J10" s="318" t="s">
        <v>396</v>
      </c>
      <c r="K10" s="312"/>
    </row>
    <row r="11" spans="1:12" s="25" customFormat="1" ht="15" customHeight="1">
      <c r="A11" s="305"/>
      <c r="B11" s="306"/>
      <c r="C11" s="307"/>
      <c r="D11" s="26" t="s">
        <v>0</v>
      </c>
      <c r="E11" s="92" t="s">
        <v>1</v>
      </c>
      <c r="G11" s="305"/>
      <c r="H11" s="306"/>
      <c r="I11" s="307"/>
      <c r="J11" s="26" t="s">
        <v>0</v>
      </c>
      <c r="K11" s="92" t="s">
        <v>1</v>
      </c>
    </row>
    <row r="12" spans="1:12" s="25" customFormat="1" ht="21.95" customHeight="1">
      <c r="A12" s="305"/>
      <c r="B12" s="306"/>
      <c r="C12" s="307"/>
      <c r="D12" s="84" t="s">
        <v>121</v>
      </c>
      <c r="E12" s="96">
        <f>VLOOKUP(D12,Цены!$A$1:$B$229,2,FALSE)</f>
        <v>30606</v>
      </c>
      <c r="G12" s="305"/>
      <c r="H12" s="306"/>
      <c r="I12" s="307"/>
      <c r="J12" s="84" t="s">
        <v>123</v>
      </c>
      <c r="K12" s="96">
        <f>VLOOKUP(J12,Цены!$A$1:$B$229,2,FALSE)</f>
        <v>36443</v>
      </c>
    </row>
    <row r="13" spans="1:12" s="25" customFormat="1" ht="21.95" customHeight="1">
      <c r="A13" s="305"/>
      <c r="B13" s="306"/>
      <c r="C13" s="307"/>
      <c r="D13" s="66" t="s">
        <v>316</v>
      </c>
      <c r="E13" s="65" t="s">
        <v>327</v>
      </c>
      <c r="G13" s="305"/>
      <c r="H13" s="306"/>
      <c r="I13" s="307"/>
      <c r="J13" s="66" t="s">
        <v>316</v>
      </c>
      <c r="K13" s="65" t="s">
        <v>329</v>
      </c>
    </row>
    <row r="14" spans="1:12" s="25" customFormat="1" ht="21.95" customHeight="1">
      <c r="A14" s="305"/>
      <c r="B14" s="306"/>
      <c r="C14" s="307"/>
      <c r="D14" s="85" t="s">
        <v>122</v>
      </c>
      <c r="E14" s="96">
        <f>VLOOKUP(D14,Цены!$A$1:$B$229,2,FALSE)</f>
        <v>33647</v>
      </c>
      <c r="F14" s="28"/>
      <c r="G14" s="305"/>
      <c r="H14" s="306"/>
      <c r="I14" s="307"/>
      <c r="J14" s="85" t="s">
        <v>124</v>
      </c>
      <c r="K14" s="96">
        <f>VLOOKUP(J14,Цены!$A$1:$B$229,2,FALSE)</f>
        <v>39853</v>
      </c>
    </row>
    <row r="15" spans="1:12" s="25" customFormat="1" ht="21.95" customHeight="1">
      <c r="A15" s="308"/>
      <c r="B15" s="309"/>
      <c r="C15" s="310"/>
      <c r="D15" s="66" t="s">
        <v>316</v>
      </c>
      <c r="E15" s="65" t="s">
        <v>328</v>
      </c>
      <c r="F15" s="29"/>
      <c r="G15" s="308"/>
      <c r="H15" s="309"/>
      <c r="I15" s="310"/>
      <c r="J15" s="66" t="s">
        <v>316</v>
      </c>
      <c r="K15" s="65" t="s">
        <v>330</v>
      </c>
      <c r="L15" s="29"/>
    </row>
    <row r="16" spans="1:12" s="25" customFormat="1" ht="5.0999999999999996" customHeight="1"/>
    <row r="17" spans="1:12" s="25" customFormat="1" ht="18" customHeight="1">
      <c r="A17" s="302"/>
      <c r="B17" s="304"/>
      <c r="C17" s="311" t="s">
        <v>397</v>
      </c>
      <c r="D17" s="318"/>
      <c r="E17" s="312"/>
      <c r="F17" s="86"/>
      <c r="G17" s="302"/>
      <c r="H17" s="303"/>
      <c r="I17" s="304"/>
      <c r="J17" s="337" t="s">
        <v>128</v>
      </c>
      <c r="K17" s="338"/>
    </row>
    <row r="18" spans="1:12" s="25" customFormat="1" ht="15" customHeight="1">
      <c r="A18" s="305"/>
      <c r="B18" s="307"/>
      <c r="C18" s="91" t="s">
        <v>2</v>
      </c>
      <c r="D18" s="26" t="s">
        <v>0</v>
      </c>
      <c r="E18" s="92" t="s">
        <v>1</v>
      </c>
      <c r="G18" s="305"/>
      <c r="H18" s="306"/>
      <c r="I18" s="307"/>
      <c r="J18" s="26" t="s">
        <v>0</v>
      </c>
      <c r="K18" s="92" t="s">
        <v>1</v>
      </c>
    </row>
    <row r="19" spans="1:12" s="25" customFormat="1" ht="24.95" customHeight="1">
      <c r="A19" s="305"/>
      <c r="B19" s="307"/>
      <c r="C19" s="32">
        <v>1100</v>
      </c>
      <c r="D19" s="33" t="s">
        <v>295</v>
      </c>
      <c r="E19" s="96">
        <f>VLOOKUP(D19,Цены!$A$1:$B$229,2,FALSE)</f>
        <v>14475</v>
      </c>
      <c r="G19" s="305"/>
      <c r="H19" s="306"/>
      <c r="I19" s="307"/>
      <c r="J19" s="319" t="s">
        <v>126</v>
      </c>
      <c r="K19" s="315">
        <f>VLOOKUP(J19,Цены!$A$1:$B$229,2,FALSE)</f>
        <v>50010</v>
      </c>
    </row>
    <row r="20" spans="1:12" s="25" customFormat="1" ht="24.95" customHeight="1">
      <c r="A20" s="305"/>
      <c r="B20" s="307"/>
      <c r="C20" s="34">
        <v>1200</v>
      </c>
      <c r="D20" s="35" t="s">
        <v>129</v>
      </c>
      <c r="E20" s="96">
        <f>VLOOKUP(D20,Цены!$A$1:$B$229,2,FALSE)</f>
        <v>14758</v>
      </c>
      <c r="G20" s="305"/>
      <c r="H20" s="306"/>
      <c r="I20" s="307"/>
      <c r="J20" s="320"/>
      <c r="K20" s="317"/>
    </row>
    <row r="21" spans="1:12" s="25" customFormat="1" ht="24.95" customHeight="1">
      <c r="A21" s="308"/>
      <c r="B21" s="310"/>
      <c r="C21" s="87">
        <v>1300</v>
      </c>
      <c r="D21" s="37" t="s">
        <v>130</v>
      </c>
      <c r="E21" s="96">
        <f>VLOOKUP(D21,Цены!$A$1:$B$229,2,FALSE)</f>
        <v>15041</v>
      </c>
      <c r="F21" s="28"/>
      <c r="G21" s="305"/>
      <c r="H21" s="306"/>
      <c r="I21" s="307"/>
      <c r="J21" s="328"/>
      <c r="K21" s="317"/>
    </row>
    <row r="22" spans="1:12" s="25" customFormat="1" ht="24.95" customHeight="1">
      <c r="A22" s="69" t="s">
        <v>331</v>
      </c>
      <c r="B22" s="71" t="s">
        <v>332</v>
      </c>
      <c r="C22" s="38">
        <v>1400</v>
      </c>
      <c r="D22" s="36" t="s">
        <v>131</v>
      </c>
      <c r="E22" s="96">
        <f>VLOOKUP(D22,Цены!$A$1:$B$229,2,FALSE)</f>
        <v>15325</v>
      </c>
      <c r="F22" s="29"/>
      <c r="G22" s="308"/>
      <c r="H22" s="309"/>
      <c r="I22" s="310"/>
      <c r="J22" s="82" t="s">
        <v>316</v>
      </c>
      <c r="K22" s="83" t="s">
        <v>333</v>
      </c>
      <c r="L22" s="29"/>
    </row>
    <row r="23" spans="1:12" s="25" customFormat="1" ht="5.0999999999999996" customHeight="1">
      <c r="E23" s="31"/>
    </row>
    <row r="24" spans="1:12" s="25" customFormat="1" ht="20.100000000000001" customHeight="1">
      <c r="A24" s="302"/>
      <c r="B24" s="304"/>
      <c r="C24" s="332" t="s">
        <v>398</v>
      </c>
      <c r="D24" s="330"/>
      <c r="E24" s="331"/>
      <c r="F24" s="86"/>
      <c r="G24" s="302"/>
      <c r="H24" s="303"/>
      <c r="I24" s="304"/>
      <c r="J24" s="340" t="s">
        <v>127</v>
      </c>
      <c r="K24" s="338"/>
    </row>
    <row r="25" spans="1:12" s="25" customFormat="1" ht="15" customHeight="1">
      <c r="A25" s="305"/>
      <c r="B25" s="307"/>
      <c r="C25" s="91" t="s">
        <v>2</v>
      </c>
      <c r="D25" s="26" t="s">
        <v>0</v>
      </c>
      <c r="E25" s="92" t="s">
        <v>1</v>
      </c>
      <c r="G25" s="305"/>
      <c r="H25" s="339"/>
      <c r="I25" s="307"/>
      <c r="J25" s="26" t="s">
        <v>0</v>
      </c>
      <c r="K25" s="92" t="s">
        <v>1</v>
      </c>
    </row>
    <row r="26" spans="1:12" s="25" customFormat="1" ht="30" customHeight="1">
      <c r="A26" s="305"/>
      <c r="B26" s="307"/>
      <c r="C26" s="32">
        <v>1400</v>
      </c>
      <c r="D26" s="33" t="s">
        <v>132</v>
      </c>
      <c r="E26" s="96">
        <f>VLOOKUP(D26,Цены!$A$1:$B$229,2,FALSE)</f>
        <v>33710</v>
      </c>
      <c r="G26" s="305"/>
      <c r="H26" s="339"/>
      <c r="I26" s="307"/>
      <c r="J26" s="319" t="s">
        <v>125</v>
      </c>
      <c r="K26" s="315">
        <f>VLOOKUP(J26,Цены!$A$1:$B$229,2,FALSE)</f>
        <v>50010</v>
      </c>
    </row>
    <row r="27" spans="1:12" s="25" customFormat="1" ht="30" customHeight="1">
      <c r="A27" s="305"/>
      <c r="B27" s="307"/>
      <c r="C27" s="34">
        <v>1600</v>
      </c>
      <c r="D27" s="35" t="s">
        <v>133</v>
      </c>
      <c r="E27" s="96">
        <f>VLOOKUP(D27,Цены!$A$1:$B$229,2,FALSE)</f>
        <v>36853</v>
      </c>
      <c r="G27" s="305"/>
      <c r="H27" s="339"/>
      <c r="I27" s="307"/>
      <c r="J27" s="320"/>
      <c r="K27" s="317"/>
    </row>
    <row r="28" spans="1:12" s="25" customFormat="1" ht="30" customHeight="1">
      <c r="A28" s="73" t="s">
        <v>331</v>
      </c>
      <c r="B28" s="70" t="s">
        <v>381</v>
      </c>
      <c r="C28" s="89">
        <v>1800</v>
      </c>
      <c r="D28" s="36" t="s">
        <v>134</v>
      </c>
      <c r="E28" s="96">
        <f>VLOOKUP(D28,Цены!$A$1:$B$229,2,FALSE)</f>
        <v>39769</v>
      </c>
      <c r="G28" s="305"/>
      <c r="H28" s="339"/>
      <c r="I28" s="307"/>
      <c r="J28" s="66" t="s">
        <v>316</v>
      </c>
      <c r="K28" s="72" t="s">
        <v>333</v>
      </c>
    </row>
    <row r="29" spans="1:12" s="25" customFormat="1" ht="4.5" customHeight="1">
      <c r="A29" s="305"/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</row>
    <row r="30" spans="1:12" s="25" customFormat="1" ht="19.5" customHeight="1">
      <c r="A30" s="302"/>
      <c r="B30" s="303"/>
      <c r="C30" s="304"/>
      <c r="D30" s="340" t="s">
        <v>389</v>
      </c>
      <c r="E30" s="338"/>
      <c r="G30" s="302"/>
      <c r="H30" s="303"/>
      <c r="I30" s="304"/>
      <c r="J30" s="340" t="s">
        <v>391</v>
      </c>
      <c r="K30" s="338"/>
    </row>
    <row r="31" spans="1:12" s="25" customFormat="1" ht="19.5" customHeight="1">
      <c r="A31" s="305"/>
      <c r="B31" s="339"/>
      <c r="C31" s="307"/>
      <c r="D31" s="26" t="s">
        <v>0</v>
      </c>
      <c r="E31" s="92" t="s">
        <v>1</v>
      </c>
      <c r="G31" s="305"/>
      <c r="H31" s="339"/>
      <c r="I31" s="307"/>
      <c r="J31" s="26" t="s">
        <v>0</v>
      </c>
      <c r="K31" s="92" t="s">
        <v>1</v>
      </c>
    </row>
    <row r="32" spans="1:12" s="25" customFormat="1" ht="30" customHeight="1">
      <c r="A32" s="305"/>
      <c r="B32" s="339"/>
      <c r="C32" s="307"/>
      <c r="D32" s="319" t="s">
        <v>384</v>
      </c>
      <c r="E32" s="315">
        <f>VLOOKUP(D32,Цены!$A$1:$B$229,2,FALSE)</f>
        <v>31148</v>
      </c>
      <c r="G32" s="305"/>
      <c r="H32" s="339"/>
      <c r="I32" s="307"/>
      <c r="J32" s="319" t="s">
        <v>385</v>
      </c>
      <c r="K32" s="315">
        <f>VLOOKUP(J32,Цены!$A$1:$B$229,2,FALSE)</f>
        <v>31148</v>
      </c>
    </row>
    <row r="33" spans="1:11" s="25" customFormat="1" ht="30" customHeight="1">
      <c r="A33" s="305"/>
      <c r="B33" s="339"/>
      <c r="C33" s="307"/>
      <c r="D33" s="320"/>
      <c r="E33" s="317"/>
      <c r="G33" s="305"/>
      <c r="H33" s="339"/>
      <c r="I33" s="307"/>
      <c r="J33" s="320"/>
      <c r="K33" s="317"/>
    </row>
    <row r="34" spans="1:11" s="25" customFormat="1" ht="30" customHeight="1">
      <c r="A34" s="308"/>
      <c r="B34" s="309"/>
      <c r="C34" s="310"/>
      <c r="D34" s="82" t="s">
        <v>316</v>
      </c>
      <c r="E34" s="83" t="s">
        <v>390</v>
      </c>
      <c r="G34" s="308"/>
      <c r="H34" s="309"/>
      <c r="I34" s="310"/>
      <c r="J34" s="82" t="s">
        <v>316</v>
      </c>
      <c r="K34" s="83" t="s">
        <v>390</v>
      </c>
    </row>
    <row r="35" spans="1:11" s="25" customFormat="1" ht="5.0999999999999996" customHeight="1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</row>
  </sheetData>
  <mergeCells count="32">
    <mergeCell ref="A35:K35"/>
    <mergeCell ref="K26:K27"/>
    <mergeCell ref="A29:L29"/>
    <mergeCell ref="A30:C34"/>
    <mergeCell ref="D30:E30"/>
    <mergeCell ref="G30:I34"/>
    <mergeCell ref="J30:K30"/>
    <mergeCell ref="D32:D33"/>
    <mergeCell ref="E32:E33"/>
    <mergeCell ref="J32:J33"/>
    <mergeCell ref="K32:K33"/>
    <mergeCell ref="G24:I28"/>
    <mergeCell ref="A24:B27"/>
    <mergeCell ref="C24:E24"/>
    <mergeCell ref="J24:K24"/>
    <mergeCell ref="J26:J27"/>
    <mergeCell ref="J10:K10"/>
    <mergeCell ref="A17:B21"/>
    <mergeCell ref="C17:E17"/>
    <mergeCell ref="G17:I22"/>
    <mergeCell ref="J17:K17"/>
    <mergeCell ref="J19:J21"/>
    <mergeCell ref="K19:K21"/>
    <mergeCell ref="A10:C15"/>
    <mergeCell ref="D10:E10"/>
    <mergeCell ref="G10:I15"/>
    <mergeCell ref="A3:B8"/>
    <mergeCell ref="C3:E3"/>
    <mergeCell ref="G3:H8"/>
    <mergeCell ref="I3:K3"/>
    <mergeCell ref="C8:E8"/>
    <mergeCell ref="I8:K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L76"/>
  <sheetViews>
    <sheetView topLeftCell="A55" zoomScaleNormal="100" workbookViewId="0">
      <selection activeCell="K16" sqref="K16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2" s="25" customFormat="1" ht="5.0999999999999996" customHeight="1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</row>
    <row r="2" spans="1:12" s="25" customFormat="1" ht="24.95" customHeight="1"/>
    <row r="3" spans="1:12" s="25" customFormat="1" ht="5.0999999999999996" customHeight="1"/>
    <row r="4" spans="1:12" s="25" customFormat="1" ht="20.100000000000001" customHeight="1">
      <c r="A4" s="302"/>
      <c r="B4" s="303"/>
      <c r="C4" s="304"/>
      <c r="D4" s="332" t="s">
        <v>14</v>
      </c>
      <c r="E4" s="331"/>
      <c r="G4" s="302"/>
      <c r="H4" s="303"/>
      <c r="I4" s="304"/>
      <c r="J4" s="332" t="s">
        <v>15</v>
      </c>
      <c r="K4" s="331"/>
    </row>
    <row r="5" spans="1:12" s="25" customFormat="1" ht="15.95" customHeight="1">
      <c r="A5" s="305"/>
      <c r="B5" s="306"/>
      <c r="C5" s="307"/>
      <c r="D5" s="26" t="s">
        <v>0</v>
      </c>
      <c r="E5" s="26" t="s">
        <v>1</v>
      </c>
      <c r="G5" s="305"/>
      <c r="H5" s="306"/>
      <c r="I5" s="307"/>
      <c r="J5" s="26" t="s">
        <v>0</v>
      </c>
      <c r="K5" s="26" t="s">
        <v>1</v>
      </c>
    </row>
    <row r="6" spans="1:12" s="25" customFormat="1" ht="15.95" customHeight="1">
      <c r="A6" s="305"/>
      <c r="B6" s="306"/>
      <c r="C6" s="307"/>
      <c r="D6" s="313" t="s">
        <v>301</v>
      </c>
      <c r="E6" s="315">
        <f>VLOOKUP(D6,Цены!$A$1:$B$229,2,FALSE)</f>
        <v>2209</v>
      </c>
      <c r="G6" s="305"/>
      <c r="H6" s="306"/>
      <c r="I6" s="307"/>
      <c r="J6" s="313" t="s">
        <v>302</v>
      </c>
      <c r="K6" s="315" t="s">
        <v>466</v>
      </c>
    </row>
    <row r="7" spans="1:12" s="25" customFormat="1" ht="15.95" customHeight="1">
      <c r="A7" s="305"/>
      <c r="B7" s="306"/>
      <c r="C7" s="307"/>
      <c r="D7" s="341"/>
      <c r="E7" s="317"/>
      <c r="G7" s="305"/>
      <c r="H7" s="306"/>
      <c r="I7" s="307"/>
      <c r="J7" s="341"/>
      <c r="K7" s="317"/>
    </row>
    <row r="8" spans="1:12" s="25" customFormat="1" ht="15.95" customHeight="1">
      <c r="A8" s="305"/>
      <c r="B8" s="306"/>
      <c r="C8" s="307"/>
      <c r="D8" s="341"/>
      <c r="E8" s="317"/>
      <c r="G8" s="305"/>
      <c r="H8" s="306"/>
      <c r="I8" s="307"/>
      <c r="J8" s="341"/>
      <c r="K8" s="317"/>
    </row>
    <row r="9" spans="1:12" s="25" customFormat="1" ht="15.95" customHeight="1">
      <c r="A9" s="308"/>
      <c r="B9" s="309"/>
      <c r="C9" s="310"/>
      <c r="D9" s="342"/>
      <c r="E9" s="343"/>
      <c r="G9" s="308"/>
      <c r="H9" s="309"/>
      <c r="I9" s="310"/>
      <c r="J9" s="342"/>
      <c r="K9" s="343"/>
      <c r="L9" s="29"/>
    </row>
    <row r="10" spans="1:12" s="25" customFormat="1" ht="5.0999999999999996" customHeight="1"/>
    <row r="11" spans="1:12" s="25" customFormat="1" ht="20.100000000000001" customHeight="1">
      <c r="A11" s="302"/>
      <c r="B11" s="303"/>
      <c r="C11" s="304"/>
      <c r="D11" s="340" t="s">
        <v>80</v>
      </c>
      <c r="E11" s="338"/>
      <c r="G11" s="344"/>
      <c r="H11" s="345"/>
      <c r="I11" s="350" t="s">
        <v>16</v>
      </c>
      <c r="J11" s="350"/>
      <c r="K11" s="351"/>
    </row>
    <row r="12" spans="1:12" s="25" customFormat="1" ht="15.95" customHeight="1">
      <c r="A12" s="305"/>
      <c r="B12" s="306"/>
      <c r="C12" s="307"/>
      <c r="D12" s="26" t="s">
        <v>0</v>
      </c>
      <c r="E12" s="26" t="s">
        <v>1</v>
      </c>
      <c r="G12" s="346"/>
      <c r="H12" s="347"/>
      <c r="I12" s="352"/>
      <c r="J12" s="352"/>
      <c r="K12" s="353"/>
    </row>
    <row r="13" spans="1:12" s="25" customFormat="1" ht="15.95" customHeight="1">
      <c r="A13" s="305"/>
      <c r="B13" s="306"/>
      <c r="C13" s="307"/>
      <c r="D13" s="313" t="s">
        <v>300</v>
      </c>
      <c r="E13" s="315">
        <f>VLOOKUP(D13,Цены!$A$1:$B$229,2,FALSE)</f>
        <v>500</v>
      </c>
      <c r="G13" s="346"/>
      <c r="H13" s="347"/>
      <c r="I13" s="39" t="s">
        <v>17</v>
      </c>
      <c r="J13" s="26" t="s">
        <v>0</v>
      </c>
      <c r="K13" s="26" t="s">
        <v>1</v>
      </c>
    </row>
    <row r="14" spans="1:12" s="25" customFormat="1" ht="15.95" customHeight="1">
      <c r="A14" s="305"/>
      <c r="B14" s="306"/>
      <c r="C14" s="307"/>
      <c r="D14" s="341"/>
      <c r="E14" s="317"/>
      <c r="G14" s="346"/>
      <c r="H14" s="347"/>
      <c r="I14" s="40" t="s">
        <v>18</v>
      </c>
      <c r="J14" s="41" t="s">
        <v>303</v>
      </c>
      <c r="K14" s="94">
        <v>4467</v>
      </c>
    </row>
    <row r="15" spans="1:12" s="25" customFormat="1" ht="15.95" customHeight="1">
      <c r="A15" s="305"/>
      <c r="B15" s="306"/>
      <c r="C15" s="307"/>
      <c r="D15" s="341"/>
      <c r="E15" s="317"/>
      <c r="G15" s="346"/>
      <c r="H15" s="347"/>
      <c r="I15" s="42" t="s">
        <v>19</v>
      </c>
      <c r="J15" s="43" t="s">
        <v>304</v>
      </c>
      <c r="K15" s="44">
        <v>5251</v>
      </c>
    </row>
    <row r="16" spans="1:12" s="25" customFormat="1" ht="15.95" customHeight="1">
      <c r="A16" s="308"/>
      <c r="B16" s="309"/>
      <c r="C16" s="310"/>
      <c r="D16" s="342"/>
      <c r="E16" s="343"/>
      <c r="G16" s="348"/>
      <c r="H16" s="349"/>
      <c r="I16" s="45" t="s">
        <v>20</v>
      </c>
      <c r="J16" s="46" t="s">
        <v>305</v>
      </c>
      <c r="K16" s="95">
        <v>3745</v>
      </c>
      <c r="L16" s="29"/>
    </row>
    <row r="17" spans="1:11" s="25" customFormat="1" ht="5.0999999999999996" customHeight="1">
      <c r="E17" s="27"/>
    </row>
    <row r="18" spans="1:11" s="25" customFormat="1" ht="15" customHeight="1">
      <c r="A18" s="27"/>
      <c r="B18" s="354" t="s">
        <v>405</v>
      </c>
      <c r="C18" s="354"/>
      <c r="D18" s="354"/>
      <c r="E18" s="354"/>
      <c r="F18" s="354"/>
      <c r="G18" s="354"/>
      <c r="H18" s="354"/>
      <c r="I18" s="354"/>
      <c r="J18" s="354"/>
      <c r="K18" s="354"/>
    </row>
    <row r="19" spans="1:11" s="25" customFormat="1" ht="27.75" customHeight="1">
      <c r="B19" s="355" t="s">
        <v>421</v>
      </c>
      <c r="C19" s="356"/>
      <c r="D19" s="356"/>
      <c r="E19" s="356"/>
      <c r="F19" s="356"/>
      <c r="G19" s="356"/>
      <c r="H19" s="356"/>
      <c r="I19" s="356"/>
      <c r="J19" s="356"/>
      <c r="K19" s="356"/>
    </row>
    <row r="20" spans="1:11" s="25" customFormat="1" ht="15" customHeight="1">
      <c r="B20" s="357" t="s">
        <v>297</v>
      </c>
      <c r="C20" s="357"/>
      <c r="D20" s="357"/>
      <c r="E20" s="325" t="s">
        <v>21</v>
      </c>
      <c r="F20" s="325"/>
      <c r="G20" s="325"/>
      <c r="H20" s="325"/>
      <c r="I20" s="325"/>
      <c r="J20" s="325"/>
      <c r="K20" s="325"/>
    </row>
    <row r="21" spans="1:11" s="25" customFormat="1" ht="15" customHeight="1">
      <c r="B21" s="325" t="s">
        <v>298</v>
      </c>
      <c r="C21" s="325"/>
      <c r="D21" s="325"/>
      <c r="E21" s="358" t="s">
        <v>79</v>
      </c>
      <c r="F21" s="358"/>
      <c r="G21" s="358"/>
      <c r="H21" s="358"/>
      <c r="I21" s="358"/>
      <c r="J21" s="358"/>
      <c r="K21" s="358"/>
    </row>
    <row r="22" spans="1:11" s="25" customFormat="1" ht="15" customHeight="1">
      <c r="B22" s="325" t="s">
        <v>299</v>
      </c>
      <c r="C22" s="325"/>
      <c r="D22" s="325"/>
      <c r="E22" s="325" t="s">
        <v>22</v>
      </c>
      <c r="F22" s="325"/>
      <c r="G22" s="325"/>
      <c r="H22" s="325"/>
      <c r="I22" s="325"/>
      <c r="J22" s="325"/>
      <c r="K22" s="325"/>
    </row>
    <row r="23" spans="1:11" s="25" customFormat="1" ht="15" customHeight="1">
      <c r="B23" s="359" t="s">
        <v>401</v>
      </c>
      <c r="C23" s="359"/>
      <c r="D23" s="359"/>
      <c r="E23" s="359"/>
      <c r="F23" s="359"/>
      <c r="G23" s="359"/>
      <c r="H23" s="359"/>
      <c r="I23" s="359"/>
      <c r="J23" s="359"/>
      <c r="K23" s="359"/>
    </row>
    <row r="24" spans="1:11" s="25" customFormat="1" ht="15" customHeight="1">
      <c r="B24" s="360" t="s">
        <v>75</v>
      </c>
      <c r="C24" s="360"/>
      <c r="D24" s="360"/>
      <c r="E24" s="360"/>
      <c r="F24" s="360"/>
      <c r="G24" s="360"/>
      <c r="H24" s="360"/>
      <c r="I24" s="360"/>
      <c r="J24" s="360"/>
      <c r="K24" s="360"/>
    </row>
    <row r="25" spans="1:11" s="25" customFormat="1" ht="15" customHeight="1">
      <c r="B25" s="360" t="s">
        <v>402</v>
      </c>
      <c r="C25" s="360"/>
      <c r="D25" s="360"/>
      <c r="E25" s="360"/>
      <c r="F25" s="360"/>
      <c r="G25" s="360"/>
      <c r="H25" s="360"/>
      <c r="I25" s="360"/>
      <c r="J25" s="360"/>
      <c r="K25" s="360"/>
    </row>
    <row r="26" spans="1:11" s="25" customFormat="1" ht="15" customHeight="1">
      <c r="B26" s="360" t="s">
        <v>24</v>
      </c>
      <c r="C26" s="360"/>
      <c r="D26" s="360"/>
      <c r="E26" s="360"/>
      <c r="F26" s="360"/>
      <c r="G26" s="360"/>
      <c r="H26" s="360"/>
      <c r="I26" s="360"/>
      <c r="J26" s="360"/>
      <c r="K26" s="360"/>
    </row>
    <row r="27" spans="1:11" s="25" customFormat="1" ht="15" customHeight="1">
      <c r="B27" s="360" t="s">
        <v>306</v>
      </c>
      <c r="C27" s="360"/>
      <c r="D27" s="360"/>
      <c r="E27" s="360"/>
      <c r="F27" s="360"/>
      <c r="G27" s="360"/>
      <c r="H27" s="360"/>
      <c r="I27" s="360"/>
      <c r="J27" s="360"/>
      <c r="K27" s="360"/>
    </row>
    <row r="28" spans="1:11" s="25" customFormat="1" ht="15" customHeight="1">
      <c r="B28" s="360" t="s">
        <v>23</v>
      </c>
      <c r="C28" s="360"/>
      <c r="D28" s="360"/>
      <c r="E28" s="360"/>
      <c r="F28" s="360"/>
      <c r="G28" s="360"/>
      <c r="H28" s="360"/>
      <c r="I28" s="360"/>
      <c r="J28" s="360"/>
      <c r="K28" s="360"/>
    </row>
    <row r="29" spans="1:11" s="25" customFormat="1" ht="15" customHeight="1">
      <c r="A29" s="47"/>
      <c r="B29" s="361" t="s">
        <v>73</v>
      </c>
      <c r="C29" s="361"/>
      <c r="D29" s="361"/>
      <c r="E29" s="361"/>
      <c r="F29" s="361"/>
      <c r="G29" s="361"/>
      <c r="H29" s="361"/>
      <c r="I29" s="361"/>
      <c r="J29" s="361"/>
      <c r="K29" s="361"/>
    </row>
    <row r="30" spans="1:11" s="25" customFormat="1" ht="15" customHeight="1">
      <c r="B30" s="361" t="s">
        <v>135</v>
      </c>
      <c r="C30" s="361"/>
      <c r="D30" s="361"/>
      <c r="E30" s="361"/>
      <c r="F30" s="361"/>
      <c r="G30" s="361"/>
      <c r="H30" s="361"/>
      <c r="I30" s="361"/>
      <c r="J30" s="361"/>
      <c r="K30" s="361"/>
    </row>
    <row r="31" spans="1:11" s="25" customFormat="1">
      <c r="B31" s="362" t="s">
        <v>74</v>
      </c>
      <c r="C31" s="362"/>
      <c r="D31" s="362"/>
      <c r="E31" s="362"/>
      <c r="F31" s="362"/>
      <c r="G31" s="362"/>
      <c r="H31" s="362"/>
      <c r="I31" s="362"/>
      <c r="J31" s="362"/>
      <c r="K31" s="362"/>
    </row>
    <row r="32" spans="1:11" s="25" customFormat="1" ht="15" customHeight="1">
      <c r="A32" s="47"/>
      <c r="B32" s="323" t="s">
        <v>71</v>
      </c>
      <c r="C32" s="323"/>
      <c r="D32" s="323"/>
      <c r="E32" s="323"/>
      <c r="F32" s="323"/>
      <c r="G32" s="323"/>
      <c r="H32" s="323"/>
      <c r="I32" s="323"/>
      <c r="J32" s="323"/>
      <c r="K32" s="323"/>
    </row>
    <row r="33" spans="1:11" s="25" customFormat="1" ht="5.0999999999999996" customHeight="1">
      <c r="A33" s="306"/>
      <c r="B33" s="306"/>
      <c r="C33" s="306"/>
      <c r="D33" s="306"/>
      <c r="E33" s="306"/>
      <c r="F33" s="306"/>
      <c r="G33" s="306"/>
      <c r="H33" s="306"/>
      <c r="I33" s="306"/>
      <c r="J33" s="306"/>
      <c r="K33" s="306"/>
    </row>
    <row r="34" spans="1:11" s="25" customFormat="1" ht="24.95" customHeight="1"/>
    <row r="35" spans="1:11" s="25" customFormat="1" ht="5.0999999999999996" customHeight="1"/>
    <row r="36" spans="1:11" s="25" customFormat="1" ht="20.100000000000001" customHeight="1">
      <c r="A36" s="344"/>
      <c r="B36" s="363"/>
      <c r="C36" s="345"/>
      <c r="D36" s="318" t="s">
        <v>142</v>
      </c>
      <c r="E36" s="312"/>
      <c r="G36" s="344"/>
      <c r="H36" s="363"/>
      <c r="I36" s="345"/>
      <c r="J36" s="318" t="s">
        <v>143</v>
      </c>
      <c r="K36" s="312"/>
    </row>
    <row r="37" spans="1:11" s="25" customFormat="1" ht="20.100000000000001" customHeight="1">
      <c r="A37" s="346"/>
      <c r="B37" s="306"/>
      <c r="C37" s="347"/>
      <c r="D37" s="26" t="s">
        <v>0</v>
      </c>
      <c r="E37" s="26" t="s">
        <v>1</v>
      </c>
      <c r="G37" s="346"/>
      <c r="H37" s="306"/>
      <c r="I37" s="347"/>
      <c r="J37" s="26" t="s">
        <v>0</v>
      </c>
      <c r="K37" s="26" t="s">
        <v>1</v>
      </c>
    </row>
    <row r="38" spans="1:11" s="25" customFormat="1" ht="21.95" customHeight="1">
      <c r="A38" s="346"/>
      <c r="B38" s="306"/>
      <c r="C38" s="347"/>
      <c r="D38" s="365" t="s">
        <v>136</v>
      </c>
      <c r="E38" s="315">
        <f>VLOOKUP(D38,Цены!$A$1:$B$229,2,FALSE)</f>
        <v>2488</v>
      </c>
      <c r="G38" s="346"/>
      <c r="H38" s="306"/>
      <c r="I38" s="347"/>
      <c r="J38" s="365" t="s">
        <v>137</v>
      </c>
      <c r="K38" s="315">
        <f>VLOOKUP(J38,Цены!$A$1:$B$229,2,FALSE)</f>
        <v>2488</v>
      </c>
    </row>
    <row r="39" spans="1:11" s="25" customFormat="1" ht="21.95" customHeight="1">
      <c r="A39" s="346"/>
      <c r="B39" s="306"/>
      <c r="C39" s="347"/>
      <c r="D39" s="366"/>
      <c r="E39" s="316"/>
      <c r="G39" s="346"/>
      <c r="H39" s="306"/>
      <c r="I39" s="347"/>
      <c r="J39" s="366"/>
      <c r="K39" s="316"/>
    </row>
    <row r="40" spans="1:11" s="25" customFormat="1" ht="15" customHeight="1">
      <c r="A40" s="348"/>
      <c r="B40" s="364"/>
      <c r="C40" s="349"/>
      <c r="D40" s="66" t="s">
        <v>316</v>
      </c>
      <c r="E40" s="74" t="s">
        <v>334</v>
      </c>
      <c r="G40" s="348"/>
      <c r="H40" s="364"/>
      <c r="I40" s="349"/>
      <c r="J40" s="66" t="s">
        <v>316</v>
      </c>
      <c r="K40" s="74" t="s">
        <v>334</v>
      </c>
    </row>
    <row r="41" spans="1:11" s="25" customFormat="1" ht="5.0999999999999996" customHeight="1"/>
    <row r="42" spans="1:11" s="25" customFormat="1" ht="20.100000000000001" customHeight="1">
      <c r="A42" s="344"/>
      <c r="B42" s="363"/>
      <c r="C42" s="345"/>
      <c r="D42" s="318" t="s">
        <v>140</v>
      </c>
      <c r="E42" s="312"/>
      <c r="G42" s="344"/>
      <c r="H42" s="363"/>
      <c r="I42" s="345"/>
      <c r="J42" s="318" t="s">
        <v>141</v>
      </c>
      <c r="K42" s="312"/>
    </row>
    <row r="43" spans="1:11" s="25" customFormat="1" ht="20.100000000000001" customHeight="1">
      <c r="A43" s="346"/>
      <c r="B43" s="306"/>
      <c r="C43" s="347"/>
      <c r="D43" s="26" t="s">
        <v>0</v>
      </c>
      <c r="E43" s="26" t="s">
        <v>1</v>
      </c>
      <c r="G43" s="346"/>
      <c r="H43" s="306"/>
      <c r="I43" s="347"/>
      <c r="J43" s="26" t="s">
        <v>0</v>
      </c>
      <c r="K43" s="26" t="s">
        <v>1</v>
      </c>
    </row>
    <row r="44" spans="1:11" s="25" customFormat="1" ht="21.95" customHeight="1">
      <c r="A44" s="346"/>
      <c r="B44" s="306"/>
      <c r="C44" s="347"/>
      <c r="D44" s="365" t="s">
        <v>138</v>
      </c>
      <c r="E44" s="315">
        <f>VLOOKUP(D44,Цены!$A$1:$B$229,2,FALSE)</f>
        <v>11858</v>
      </c>
      <c r="G44" s="346"/>
      <c r="H44" s="306"/>
      <c r="I44" s="347"/>
      <c r="J44" s="365" t="s">
        <v>139</v>
      </c>
      <c r="K44" s="315">
        <f>VLOOKUP(J44,Цены!$A$1:$B$229,2,FALSE)</f>
        <v>11858</v>
      </c>
    </row>
    <row r="45" spans="1:11" s="25" customFormat="1" ht="21.95" customHeight="1">
      <c r="A45" s="346"/>
      <c r="B45" s="306"/>
      <c r="C45" s="347"/>
      <c r="D45" s="366"/>
      <c r="E45" s="316"/>
      <c r="G45" s="346"/>
      <c r="H45" s="306"/>
      <c r="I45" s="347"/>
      <c r="J45" s="366"/>
      <c r="K45" s="316"/>
    </row>
    <row r="46" spans="1:11" s="25" customFormat="1" ht="15" customHeight="1">
      <c r="A46" s="348"/>
      <c r="B46" s="364"/>
      <c r="C46" s="349"/>
      <c r="D46" s="66" t="s">
        <v>316</v>
      </c>
      <c r="E46" s="74" t="s">
        <v>335</v>
      </c>
      <c r="G46" s="348"/>
      <c r="H46" s="364"/>
      <c r="I46" s="349"/>
      <c r="J46" s="66" t="s">
        <v>316</v>
      </c>
      <c r="K46" s="74" t="s">
        <v>335</v>
      </c>
    </row>
    <row r="47" spans="1:11" s="25" customFormat="1" ht="5.0999999999999996" customHeight="1"/>
    <row r="48" spans="1:11" s="25" customFormat="1" ht="20.100000000000001" customHeight="1">
      <c r="A48" s="344"/>
      <c r="B48" s="363"/>
      <c r="C48" s="345"/>
      <c r="D48" s="318" t="s">
        <v>16</v>
      </c>
      <c r="E48" s="312"/>
      <c r="G48" s="344"/>
      <c r="H48" s="363"/>
      <c r="I48" s="345"/>
      <c r="J48" s="318" t="s">
        <v>145</v>
      </c>
      <c r="K48" s="312"/>
    </row>
    <row r="49" spans="1:11" s="25" customFormat="1" ht="20.100000000000001" customHeight="1">
      <c r="A49" s="346"/>
      <c r="B49" s="306"/>
      <c r="C49" s="347"/>
      <c r="D49" s="26" t="s">
        <v>0</v>
      </c>
      <c r="E49" s="26" t="s">
        <v>1</v>
      </c>
      <c r="G49" s="346"/>
      <c r="H49" s="306"/>
      <c r="I49" s="347"/>
      <c r="J49" s="26" t="s">
        <v>0</v>
      </c>
      <c r="K49" s="26" t="s">
        <v>1</v>
      </c>
    </row>
    <row r="50" spans="1:11" s="25" customFormat="1" ht="21.95" customHeight="1">
      <c r="A50" s="346"/>
      <c r="B50" s="306"/>
      <c r="C50" s="347"/>
      <c r="D50" s="365" t="s">
        <v>144</v>
      </c>
      <c r="E50" s="315">
        <f>VLOOKUP(D50,Цены!$A$1:$B$229,2,FALSE)</f>
        <v>1625</v>
      </c>
      <c r="G50" s="346"/>
      <c r="H50" s="306"/>
      <c r="I50" s="347"/>
      <c r="J50" s="365" t="s">
        <v>146</v>
      </c>
      <c r="K50" s="315">
        <f>VLOOKUP(J50,Цены!$A$1:$B$229,2,FALSE)</f>
        <v>4201</v>
      </c>
    </row>
    <row r="51" spans="1:11" s="25" customFormat="1" ht="21.95" customHeight="1">
      <c r="A51" s="346"/>
      <c r="B51" s="306"/>
      <c r="C51" s="347"/>
      <c r="D51" s="366"/>
      <c r="E51" s="316"/>
      <c r="G51" s="346"/>
      <c r="H51" s="306"/>
      <c r="I51" s="347"/>
      <c r="J51" s="366"/>
      <c r="K51" s="316"/>
    </row>
    <row r="52" spans="1:11" s="25" customFormat="1" ht="15" customHeight="1">
      <c r="A52" s="348"/>
      <c r="B52" s="364"/>
      <c r="C52" s="349"/>
      <c r="D52" s="66" t="s">
        <v>316</v>
      </c>
      <c r="E52" s="74" t="s">
        <v>336</v>
      </c>
      <c r="G52" s="348"/>
      <c r="H52" s="364"/>
      <c r="I52" s="349"/>
      <c r="J52" s="66" t="s">
        <v>316</v>
      </c>
      <c r="K52" s="74" t="s">
        <v>337</v>
      </c>
    </row>
    <row r="53" spans="1:11" s="25" customFormat="1" ht="5.0999999999999996" customHeight="1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</row>
    <row r="54" spans="1:11" s="25" customFormat="1" ht="24.95" customHeight="1"/>
    <row r="55" spans="1:11" s="25" customFormat="1" ht="4.5" customHeight="1"/>
    <row r="56" spans="1:11" s="25" customFormat="1" ht="18" customHeight="1">
      <c r="A56" s="302"/>
      <c r="B56" s="303"/>
      <c r="C56" s="304"/>
      <c r="D56" s="330" t="s">
        <v>147</v>
      </c>
      <c r="E56" s="331"/>
      <c r="F56" s="86"/>
      <c r="G56" s="302"/>
      <c r="H56" s="303"/>
      <c r="I56" s="304"/>
      <c r="J56" s="330" t="s">
        <v>25</v>
      </c>
      <c r="K56" s="331"/>
    </row>
    <row r="57" spans="1:11" s="25" customFormat="1" ht="15" customHeight="1">
      <c r="A57" s="305"/>
      <c r="B57" s="306"/>
      <c r="C57" s="307"/>
      <c r="D57" s="26" t="s">
        <v>0</v>
      </c>
      <c r="E57" s="92" t="s">
        <v>1</v>
      </c>
      <c r="G57" s="305"/>
      <c r="H57" s="306"/>
      <c r="I57" s="307"/>
      <c r="J57" s="26" t="s">
        <v>0</v>
      </c>
      <c r="K57" s="92" t="s">
        <v>1</v>
      </c>
    </row>
    <row r="58" spans="1:11" s="25" customFormat="1" ht="21.95" customHeight="1">
      <c r="A58" s="305"/>
      <c r="B58" s="306"/>
      <c r="C58" s="307"/>
      <c r="D58" s="75" t="s">
        <v>148</v>
      </c>
      <c r="E58" s="76">
        <f>VLOOKUP(D58,Цены!$A$1:$B$229,2,FALSE)</f>
        <v>8241</v>
      </c>
      <c r="G58" s="305"/>
      <c r="H58" s="306"/>
      <c r="I58" s="307"/>
      <c r="J58" s="75" t="s">
        <v>150</v>
      </c>
      <c r="K58" s="76">
        <f>VLOOKUP(J58,Цены!$A$1:$B$229,2,FALSE)</f>
        <v>8241</v>
      </c>
    </row>
    <row r="59" spans="1:11" s="25" customFormat="1" ht="15" customHeight="1">
      <c r="A59" s="305"/>
      <c r="B59" s="306"/>
      <c r="C59" s="307"/>
      <c r="D59" s="66" t="s">
        <v>316</v>
      </c>
      <c r="E59" s="74" t="s">
        <v>338</v>
      </c>
      <c r="G59" s="305"/>
      <c r="H59" s="306"/>
      <c r="I59" s="307"/>
      <c r="J59" s="66" t="s">
        <v>316</v>
      </c>
      <c r="K59" s="74" t="s">
        <v>338</v>
      </c>
    </row>
    <row r="60" spans="1:11" s="25" customFormat="1" ht="21.95" customHeight="1">
      <c r="A60" s="305"/>
      <c r="B60" s="306"/>
      <c r="C60" s="307"/>
      <c r="D60" s="85" t="s">
        <v>149</v>
      </c>
      <c r="E60" s="76">
        <f>VLOOKUP(D60,Цены!$A$1:$B$229,2,FALSE)</f>
        <v>8808</v>
      </c>
      <c r="F60" s="28"/>
      <c r="G60" s="305"/>
      <c r="H60" s="306"/>
      <c r="I60" s="307"/>
      <c r="J60" s="85" t="s">
        <v>151</v>
      </c>
      <c r="K60" s="76">
        <f>VLOOKUP(J60,Цены!$A$1:$B$229,2,FALSE)</f>
        <v>8808</v>
      </c>
    </row>
    <row r="61" spans="1:11" s="25" customFormat="1" ht="15" customHeight="1">
      <c r="A61" s="308"/>
      <c r="B61" s="309"/>
      <c r="C61" s="310"/>
      <c r="D61" s="66" t="s">
        <v>316</v>
      </c>
      <c r="E61" s="74" t="s">
        <v>339</v>
      </c>
      <c r="F61" s="29"/>
      <c r="G61" s="308"/>
      <c r="H61" s="309"/>
      <c r="I61" s="310"/>
      <c r="J61" s="66" t="s">
        <v>316</v>
      </c>
      <c r="K61" s="74" t="s">
        <v>339</v>
      </c>
    </row>
    <row r="62" spans="1:11" s="25" customFormat="1" ht="4.5" customHeight="1"/>
    <row r="63" spans="1:11" s="25" customFormat="1" ht="18" customHeight="1">
      <c r="A63" s="302"/>
      <c r="B63" s="303"/>
      <c r="C63" s="304"/>
      <c r="D63" s="330" t="s">
        <v>152</v>
      </c>
      <c r="E63" s="331"/>
      <c r="F63" s="86"/>
      <c r="G63" s="302"/>
      <c r="H63" s="303"/>
      <c r="I63" s="304"/>
      <c r="J63" s="330" t="s">
        <v>7</v>
      </c>
      <c r="K63" s="331"/>
    </row>
    <row r="64" spans="1:11" s="25" customFormat="1" ht="15" customHeight="1">
      <c r="A64" s="305"/>
      <c r="B64" s="306"/>
      <c r="C64" s="307"/>
      <c r="D64" s="26" t="s">
        <v>0</v>
      </c>
      <c r="E64" s="92" t="s">
        <v>1</v>
      </c>
      <c r="G64" s="305"/>
      <c r="H64" s="306"/>
      <c r="I64" s="307"/>
      <c r="J64" s="26" t="s">
        <v>0</v>
      </c>
      <c r="K64" s="92" t="s">
        <v>1</v>
      </c>
    </row>
    <row r="65" spans="1:11" s="25" customFormat="1" ht="21.95" customHeight="1">
      <c r="A65" s="305"/>
      <c r="B65" s="306"/>
      <c r="C65" s="307"/>
      <c r="D65" s="75" t="s">
        <v>153</v>
      </c>
      <c r="E65" s="76">
        <f>VLOOKUP(D65,Цены!$A$1:$B$229,2,FALSE)</f>
        <v>13525</v>
      </c>
      <c r="G65" s="305"/>
      <c r="H65" s="306"/>
      <c r="I65" s="307"/>
      <c r="J65" s="75" t="s">
        <v>155</v>
      </c>
      <c r="K65" s="76">
        <f>VLOOKUP(J65,Цены!$A$1:$B$229,2,FALSE)</f>
        <v>15853</v>
      </c>
    </row>
    <row r="66" spans="1:11" s="25" customFormat="1" ht="15" customHeight="1">
      <c r="A66" s="305"/>
      <c r="B66" s="306"/>
      <c r="C66" s="307"/>
      <c r="D66" s="66" t="s">
        <v>316</v>
      </c>
      <c r="E66" s="74" t="s">
        <v>340</v>
      </c>
      <c r="G66" s="305"/>
      <c r="H66" s="306"/>
      <c r="I66" s="307"/>
      <c r="J66" s="66" t="s">
        <v>316</v>
      </c>
      <c r="K66" s="74" t="s">
        <v>340</v>
      </c>
    </row>
    <row r="67" spans="1:11" s="25" customFormat="1" ht="21.95" customHeight="1">
      <c r="A67" s="305"/>
      <c r="B67" s="306"/>
      <c r="C67" s="307"/>
      <c r="D67" s="85" t="s">
        <v>154</v>
      </c>
      <c r="E67" s="76">
        <f>VLOOKUP(D67,Цены!$A$1:$B$229,2,FALSE)</f>
        <v>15327</v>
      </c>
      <c r="F67" s="28"/>
      <c r="G67" s="305"/>
      <c r="H67" s="306"/>
      <c r="I67" s="307"/>
      <c r="J67" s="85" t="s">
        <v>156</v>
      </c>
      <c r="K67" s="76">
        <f>VLOOKUP(J67,Цены!$A$1:$B$229,2,FALSE)</f>
        <v>17813</v>
      </c>
    </row>
    <row r="68" spans="1:11" s="25" customFormat="1" ht="15" customHeight="1">
      <c r="A68" s="308"/>
      <c r="B68" s="309"/>
      <c r="C68" s="310"/>
      <c r="D68" s="66" t="s">
        <v>316</v>
      </c>
      <c r="E68" s="74" t="s">
        <v>341</v>
      </c>
      <c r="F68" s="29"/>
      <c r="G68" s="308"/>
      <c r="H68" s="309"/>
      <c r="I68" s="310"/>
      <c r="J68" s="66" t="s">
        <v>316</v>
      </c>
      <c r="K68" s="74" t="s">
        <v>341</v>
      </c>
    </row>
    <row r="69" spans="1:11" s="25" customFormat="1" ht="5.0999999999999996" customHeight="1"/>
    <row r="70" spans="1:11" s="25" customFormat="1" ht="18" customHeight="1">
      <c r="A70" s="302"/>
      <c r="B70" s="303"/>
      <c r="C70" s="304"/>
      <c r="D70" s="330" t="s">
        <v>158</v>
      </c>
      <c r="E70" s="331"/>
      <c r="F70" s="86"/>
    </row>
    <row r="71" spans="1:11" s="25" customFormat="1" ht="15" customHeight="1">
      <c r="A71" s="305"/>
      <c r="B71" s="306"/>
      <c r="C71" s="307"/>
      <c r="D71" s="26" t="s">
        <v>0</v>
      </c>
      <c r="E71" s="92" t="s">
        <v>1</v>
      </c>
    </row>
    <row r="72" spans="1:11" s="25" customFormat="1" ht="21.95" customHeight="1">
      <c r="A72" s="305"/>
      <c r="B72" s="306"/>
      <c r="C72" s="307"/>
      <c r="D72" s="319" t="s">
        <v>157</v>
      </c>
      <c r="E72" s="315">
        <f>VLOOKUP(D72,Цены!$A$1:$B$229,2,FALSE)</f>
        <v>14799</v>
      </c>
    </row>
    <row r="73" spans="1:11" s="25" customFormat="1" ht="21.95" customHeight="1">
      <c r="A73" s="305"/>
      <c r="B73" s="306"/>
      <c r="C73" s="307"/>
      <c r="D73" s="320"/>
      <c r="E73" s="317"/>
    </row>
    <row r="74" spans="1:11" s="25" customFormat="1" ht="21.95" customHeight="1">
      <c r="A74" s="305"/>
      <c r="B74" s="306"/>
      <c r="C74" s="307"/>
      <c r="D74" s="320"/>
      <c r="E74" s="316"/>
    </row>
    <row r="75" spans="1:11" s="25" customFormat="1" ht="15" customHeight="1">
      <c r="A75" s="308"/>
      <c r="B75" s="309"/>
      <c r="C75" s="310"/>
      <c r="D75" s="66" t="s">
        <v>316</v>
      </c>
      <c r="E75" s="74" t="s">
        <v>342</v>
      </c>
    </row>
    <row r="76" spans="1:11" s="25" customFormat="1" ht="5.0999999999999996" customHeight="1">
      <c r="A76" s="306"/>
      <c r="B76" s="306"/>
      <c r="C76" s="306"/>
      <c r="D76" s="306"/>
      <c r="E76" s="306"/>
      <c r="F76" s="306"/>
      <c r="G76" s="306"/>
      <c r="H76" s="306"/>
      <c r="I76" s="306"/>
      <c r="J76" s="306"/>
      <c r="K76" s="306"/>
    </row>
  </sheetData>
  <mergeCells count="72">
    <mergeCell ref="J50:J51"/>
    <mergeCell ref="K50:K51"/>
    <mergeCell ref="A76:K76"/>
    <mergeCell ref="J56:K56"/>
    <mergeCell ref="A70:C75"/>
    <mergeCell ref="D70:E70"/>
    <mergeCell ref="D72:D74"/>
    <mergeCell ref="E72:E74"/>
    <mergeCell ref="A63:C68"/>
    <mergeCell ref="D63:E63"/>
    <mergeCell ref="G63:I68"/>
    <mergeCell ref="J63:K63"/>
    <mergeCell ref="A53:K53"/>
    <mergeCell ref="A56:C61"/>
    <mergeCell ref="D56:E56"/>
    <mergeCell ref="G56:I61"/>
    <mergeCell ref="D42:E42"/>
    <mergeCell ref="G42:I46"/>
    <mergeCell ref="A48:C52"/>
    <mergeCell ref="D48:E48"/>
    <mergeCell ref="G48:I52"/>
    <mergeCell ref="D50:D51"/>
    <mergeCell ref="E50:E51"/>
    <mergeCell ref="J48:K48"/>
    <mergeCell ref="A33:K33"/>
    <mergeCell ref="A36:C40"/>
    <mergeCell ref="D36:E36"/>
    <mergeCell ref="G36:I40"/>
    <mergeCell ref="J36:K36"/>
    <mergeCell ref="D38:D39"/>
    <mergeCell ref="E38:E39"/>
    <mergeCell ref="J38:J39"/>
    <mergeCell ref="K38:K39"/>
    <mergeCell ref="J42:K42"/>
    <mergeCell ref="D44:D45"/>
    <mergeCell ref="E44:E45"/>
    <mergeCell ref="J44:J45"/>
    <mergeCell ref="K44:K45"/>
    <mergeCell ref="A42:C46"/>
    <mergeCell ref="B32:K32"/>
    <mergeCell ref="B22:D22"/>
    <mergeCell ref="E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1:K31"/>
    <mergeCell ref="B18:K18"/>
    <mergeCell ref="B19:K19"/>
    <mergeCell ref="B20:D20"/>
    <mergeCell ref="E20:K20"/>
    <mergeCell ref="B21:D21"/>
    <mergeCell ref="E21:K21"/>
    <mergeCell ref="A11:C16"/>
    <mergeCell ref="D11:E11"/>
    <mergeCell ref="G11:H16"/>
    <mergeCell ref="I11:K12"/>
    <mergeCell ref="D13:D16"/>
    <mergeCell ref="E13:E16"/>
    <mergeCell ref="A1:K1"/>
    <mergeCell ref="A4:C9"/>
    <mergeCell ref="D4:E4"/>
    <mergeCell ref="G4:I9"/>
    <mergeCell ref="J4:K4"/>
    <mergeCell ref="D6:D9"/>
    <mergeCell ref="E6:E9"/>
    <mergeCell ref="J6:J9"/>
    <mergeCell ref="K6:K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K25"/>
  <sheetViews>
    <sheetView workbookViewId="0">
      <selection activeCell="L15" sqref="L15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1" s="25" customFormat="1" ht="5.0999999999999996" customHeight="1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</row>
    <row r="2" spans="1:11" s="25" customFormat="1" ht="24.95" customHeight="1"/>
    <row r="3" spans="1:11" s="25" customFormat="1" ht="5.0999999999999996" customHeight="1"/>
    <row r="4" spans="1:11" s="25" customFormat="1" ht="20.100000000000001" customHeight="1">
      <c r="A4" s="302"/>
      <c r="B4" s="303"/>
      <c r="C4" s="303"/>
      <c r="D4" s="304"/>
      <c r="E4" s="330" t="s">
        <v>159</v>
      </c>
      <c r="F4" s="330"/>
      <c r="G4" s="330"/>
      <c r="H4" s="330"/>
      <c r="I4" s="330"/>
      <c r="J4" s="330"/>
      <c r="K4" s="331"/>
    </row>
    <row r="5" spans="1:11" s="25" customFormat="1" ht="15" customHeight="1">
      <c r="A5" s="305"/>
      <c r="B5" s="306"/>
      <c r="C5" s="306"/>
      <c r="D5" s="307"/>
      <c r="E5" s="367" t="s">
        <v>2</v>
      </c>
      <c r="F5" s="368"/>
      <c r="G5" s="26" t="s">
        <v>0</v>
      </c>
      <c r="H5" s="26" t="s">
        <v>1</v>
      </c>
      <c r="I5" s="48" t="s">
        <v>2</v>
      </c>
      <c r="J5" s="26" t="s">
        <v>0</v>
      </c>
      <c r="K5" s="26" t="s">
        <v>1</v>
      </c>
    </row>
    <row r="6" spans="1:11" s="25" customFormat="1" ht="20.100000000000001" customHeight="1">
      <c r="A6" s="305"/>
      <c r="B6" s="306"/>
      <c r="C6" s="306"/>
      <c r="D6" s="307"/>
      <c r="E6" s="369">
        <v>400</v>
      </c>
      <c r="F6" s="370"/>
      <c r="G6" s="33" t="s">
        <v>160</v>
      </c>
      <c r="H6" s="76">
        <f>VLOOKUP(G6,Цены!$A$1:$B$229,2,FALSE)</f>
        <v>10216</v>
      </c>
      <c r="I6" s="32">
        <v>700</v>
      </c>
      <c r="J6" s="33" t="s">
        <v>163</v>
      </c>
      <c r="K6" s="76">
        <f>VLOOKUP(J6,Цены!$A$1:$B$229,2,FALSE)</f>
        <v>11402</v>
      </c>
    </row>
    <row r="7" spans="1:11" s="25" customFormat="1" ht="20.100000000000001" customHeight="1">
      <c r="A7" s="305"/>
      <c r="B7" s="306"/>
      <c r="C7" s="306"/>
      <c r="D7" s="307"/>
      <c r="E7" s="371">
        <v>500</v>
      </c>
      <c r="F7" s="372"/>
      <c r="G7" s="35" t="s">
        <v>161</v>
      </c>
      <c r="H7" s="76">
        <f>VLOOKUP(G7,Цены!$A$1:$B$229,2,FALSE)</f>
        <v>10611</v>
      </c>
      <c r="I7" s="34">
        <v>800</v>
      </c>
      <c r="J7" s="35" t="s">
        <v>164</v>
      </c>
      <c r="K7" s="76">
        <f>VLOOKUP(J7,Цены!$A$1:$B$229,2,FALSE)</f>
        <v>11828</v>
      </c>
    </row>
    <row r="8" spans="1:11" s="25" customFormat="1" ht="20.100000000000001" customHeight="1">
      <c r="A8" s="373" t="s">
        <v>343</v>
      </c>
      <c r="B8" s="374"/>
      <c r="C8" s="374"/>
      <c r="D8" s="375"/>
      <c r="E8" s="376">
        <v>600</v>
      </c>
      <c r="F8" s="377"/>
      <c r="G8" s="36" t="s">
        <v>162</v>
      </c>
      <c r="H8" s="76">
        <f>VLOOKUP(G8,Цены!$A$1:$B$229,2,FALSE)</f>
        <v>11006</v>
      </c>
      <c r="I8" s="89">
        <v>900</v>
      </c>
      <c r="J8" s="36" t="s">
        <v>165</v>
      </c>
      <c r="K8" s="76">
        <f>VLOOKUP(J8,Цены!$A$1:$B$229,2,FALSE)</f>
        <v>12223</v>
      </c>
    </row>
    <row r="9" spans="1:11" s="25" customFormat="1" ht="5.0999999999999996" customHeight="1"/>
    <row r="10" spans="1:11" s="25" customFormat="1" ht="20.100000000000001" customHeight="1">
      <c r="A10" s="302"/>
      <c r="B10" s="304"/>
      <c r="C10" s="332" t="s">
        <v>170</v>
      </c>
      <c r="D10" s="330"/>
      <c r="E10" s="331"/>
      <c r="F10" s="86"/>
      <c r="G10" s="302"/>
      <c r="H10" s="304"/>
      <c r="I10" s="332" t="s">
        <v>171</v>
      </c>
      <c r="J10" s="330"/>
      <c r="K10" s="331"/>
    </row>
    <row r="11" spans="1:11" s="25" customFormat="1" ht="15" customHeight="1">
      <c r="A11" s="305"/>
      <c r="B11" s="307"/>
      <c r="C11" s="91" t="s">
        <v>2</v>
      </c>
      <c r="D11" s="26" t="s">
        <v>0</v>
      </c>
      <c r="E11" s="92" t="s">
        <v>1</v>
      </c>
      <c r="G11" s="305"/>
      <c r="H11" s="307"/>
      <c r="I11" s="380" t="s">
        <v>2</v>
      </c>
      <c r="J11" s="381" t="s">
        <v>0</v>
      </c>
      <c r="K11" s="381" t="s">
        <v>1</v>
      </c>
    </row>
    <row r="12" spans="1:11" s="25" customFormat="1" ht="30" customHeight="1">
      <c r="A12" s="305"/>
      <c r="B12" s="307"/>
      <c r="C12" s="32">
        <v>600</v>
      </c>
      <c r="D12" s="33" t="s">
        <v>166</v>
      </c>
      <c r="E12" s="76">
        <f>VLOOKUP(D12,Цены!$A$1:$B$229,2,FALSE)</f>
        <v>12220</v>
      </c>
      <c r="G12" s="305"/>
      <c r="H12" s="307"/>
      <c r="I12" s="380"/>
      <c r="J12" s="381"/>
      <c r="K12" s="381"/>
    </row>
    <row r="13" spans="1:11" s="25" customFormat="1" ht="30" customHeight="1">
      <c r="A13" s="305"/>
      <c r="B13" s="307"/>
      <c r="C13" s="34">
        <v>700</v>
      </c>
      <c r="D13" s="35" t="s">
        <v>167</v>
      </c>
      <c r="E13" s="76">
        <f>VLOOKUP(D13,Цены!$A$1:$B$229,2,FALSE)</f>
        <v>12764</v>
      </c>
      <c r="G13" s="305"/>
      <c r="H13" s="307"/>
      <c r="I13" s="49">
        <v>1200</v>
      </c>
      <c r="J13" s="50" t="s">
        <v>437</v>
      </c>
      <c r="K13" s="76">
        <f>VLOOKUP(J13,Цены!$A$1:$B$229,2,FALSE)</f>
        <v>18755</v>
      </c>
    </row>
    <row r="14" spans="1:11" s="25" customFormat="1" ht="30" customHeight="1">
      <c r="A14" s="378"/>
      <c r="B14" s="379"/>
      <c r="C14" s="87">
        <v>800</v>
      </c>
      <c r="D14" s="37" t="s">
        <v>168</v>
      </c>
      <c r="E14" s="76">
        <f>VLOOKUP(D14,Цены!$A$1:$B$229,2,FALSE)</f>
        <v>13327</v>
      </c>
      <c r="G14" s="378"/>
      <c r="H14" s="379"/>
      <c r="I14" s="87">
        <v>1400</v>
      </c>
      <c r="J14" s="37" t="s">
        <v>439</v>
      </c>
      <c r="K14" s="76">
        <f>VLOOKUP(J14,Цены!$A$1:$B$229,2,FALSE)</f>
        <v>19710</v>
      </c>
    </row>
    <row r="15" spans="1:11" s="25" customFormat="1" ht="30" customHeight="1">
      <c r="A15" s="69" t="s">
        <v>331</v>
      </c>
      <c r="B15" s="71" t="s">
        <v>344</v>
      </c>
      <c r="C15" s="38">
        <v>900</v>
      </c>
      <c r="D15" s="36" t="s">
        <v>169</v>
      </c>
      <c r="E15" s="76">
        <f>VLOOKUP(D15,Цены!$A$1:$B$229,2,FALSE)</f>
        <v>13849</v>
      </c>
      <c r="G15" s="69" t="s">
        <v>331</v>
      </c>
      <c r="H15" s="71" t="s">
        <v>344</v>
      </c>
      <c r="I15" s="38">
        <v>1600</v>
      </c>
      <c r="J15" s="36" t="s">
        <v>441</v>
      </c>
      <c r="K15" s="76">
        <f>VLOOKUP(J15,Цены!$A$1:$B$229,2,FALSE)</f>
        <v>20668</v>
      </c>
    </row>
    <row r="16" spans="1:11" s="25" customFormat="1" ht="4.5" customHeight="1">
      <c r="E16" s="31"/>
      <c r="K16" s="27"/>
    </row>
    <row r="17" spans="1:11" s="25" customFormat="1" ht="18" customHeight="1">
      <c r="A17" s="302"/>
      <c r="B17" s="303"/>
      <c r="C17" s="304"/>
      <c r="D17" s="330" t="s">
        <v>173</v>
      </c>
      <c r="E17" s="331"/>
      <c r="F17" s="86"/>
    </row>
    <row r="18" spans="1:11" s="25" customFormat="1" ht="15" customHeight="1">
      <c r="A18" s="305"/>
      <c r="B18" s="306"/>
      <c r="C18" s="307"/>
      <c r="D18" s="26" t="s">
        <v>0</v>
      </c>
      <c r="E18" s="92" t="s">
        <v>1</v>
      </c>
    </row>
    <row r="19" spans="1:11" s="25" customFormat="1" ht="21.95" customHeight="1">
      <c r="A19" s="305"/>
      <c r="B19" s="306"/>
      <c r="C19" s="307"/>
      <c r="D19" s="75" t="s">
        <v>172</v>
      </c>
      <c r="E19" s="76">
        <f>VLOOKUP(D19,Цены!$A$1:$B$229,2,FALSE)</f>
        <v>25111</v>
      </c>
    </row>
    <row r="20" spans="1:11" s="25" customFormat="1" ht="21.95" customHeight="1">
      <c r="A20" s="305"/>
      <c r="B20" s="306"/>
      <c r="C20" s="307"/>
      <c r="D20" s="66" t="s">
        <v>316</v>
      </c>
      <c r="E20" s="77" t="s">
        <v>345</v>
      </c>
    </row>
    <row r="21" spans="1:11" s="25" customFormat="1" ht="21.95" customHeight="1">
      <c r="A21" s="305"/>
      <c r="B21" s="306"/>
      <c r="C21" s="307"/>
      <c r="D21" s="85" t="s">
        <v>174</v>
      </c>
      <c r="E21" s="76">
        <f>VLOOKUP(D21,Цены!$A$1:$B$229,2,FALSE)</f>
        <v>26446</v>
      </c>
      <c r="F21" s="29"/>
    </row>
    <row r="22" spans="1:11" s="25" customFormat="1" ht="21.95" customHeight="1">
      <c r="A22" s="308"/>
      <c r="B22" s="309"/>
      <c r="C22" s="310"/>
      <c r="D22" s="66" t="s">
        <v>316</v>
      </c>
      <c r="E22" s="77" t="s">
        <v>346</v>
      </c>
      <c r="F22" s="29"/>
    </row>
    <row r="23" spans="1:11" s="25" customFormat="1" ht="5.0999999999999996" customHeight="1">
      <c r="D23" s="27"/>
      <c r="E23" s="78"/>
    </row>
    <row r="24" spans="1:11" s="25" customFormat="1" ht="15" customHeight="1">
      <c r="A24" s="27"/>
      <c r="B24" s="321" t="s">
        <v>175</v>
      </c>
      <c r="C24" s="321"/>
      <c r="D24" s="321"/>
      <c r="E24" s="321"/>
      <c r="F24" s="321"/>
      <c r="G24" s="321"/>
      <c r="H24" s="321"/>
      <c r="I24" s="321"/>
      <c r="J24" s="321"/>
      <c r="K24" s="321"/>
    </row>
    <row r="25" spans="1:11" s="25" customFormat="1" ht="5.0999999999999996" customHeight="1">
      <c r="A25" s="306"/>
      <c r="B25" s="306"/>
      <c r="C25" s="306"/>
      <c r="D25" s="306"/>
      <c r="E25" s="306"/>
      <c r="F25" s="306"/>
      <c r="G25" s="306"/>
      <c r="H25" s="306"/>
      <c r="I25" s="306"/>
      <c r="J25" s="306"/>
      <c r="K25" s="306"/>
    </row>
  </sheetData>
  <mergeCells count="19">
    <mergeCell ref="A17:C22"/>
    <mergeCell ref="D17:E17"/>
    <mergeCell ref="B24:K24"/>
    <mergeCell ref="A25:K25"/>
    <mergeCell ref="A8:D8"/>
    <mergeCell ref="E8:F8"/>
    <mergeCell ref="A10:B14"/>
    <mergeCell ref="C10:E10"/>
    <mergeCell ref="G10:H14"/>
    <mergeCell ref="I10:K10"/>
    <mergeCell ref="I11:I12"/>
    <mergeCell ref="J11:J12"/>
    <mergeCell ref="K11:K12"/>
    <mergeCell ref="A1:K1"/>
    <mergeCell ref="A4:D7"/>
    <mergeCell ref="E4:K4"/>
    <mergeCell ref="E5:F5"/>
    <mergeCell ref="E6:F6"/>
    <mergeCell ref="E7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K54"/>
  <sheetViews>
    <sheetView workbookViewId="0">
      <selection activeCell="K36" sqref="K36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1" s="25" customFormat="1" ht="5.0999999999999996" customHeight="1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</row>
    <row r="2" spans="1:11" s="25" customFormat="1" ht="24.95" customHeight="1"/>
    <row r="3" spans="1:11" s="25" customFormat="1" ht="4.5" customHeight="1"/>
    <row r="4" spans="1:11" s="25" customFormat="1" ht="18" customHeight="1">
      <c r="A4" s="302"/>
      <c r="B4" s="303"/>
      <c r="C4" s="304"/>
      <c r="D4" s="330" t="s">
        <v>176</v>
      </c>
      <c r="E4" s="331"/>
      <c r="F4" s="86"/>
      <c r="G4" s="302"/>
      <c r="H4" s="303"/>
      <c r="I4" s="304"/>
      <c r="J4" s="330" t="s">
        <v>179</v>
      </c>
      <c r="K4" s="331"/>
    </row>
    <row r="5" spans="1:11" s="25" customFormat="1" ht="15" customHeight="1">
      <c r="A5" s="305"/>
      <c r="B5" s="306"/>
      <c r="C5" s="307"/>
      <c r="D5" s="26" t="s">
        <v>0</v>
      </c>
      <c r="E5" s="92" t="s">
        <v>1</v>
      </c>
      <c r="G5" s="305"/>
      <c r="H5" s="306"/>
      <c r="I5" s="307"/>
      <c r="J5" s="26" t="s">
        <v>0</v>
      </c>
      <c r="K5" s="92" t="s">
        <v>1</v>
      </c>
    </row>
    <row r="6" spans="1:11" s="25" customFormat="1" ht="24.95" customHeight="1">
      <c r="A6" s="305"/>
      <c r="B6" s="306"/>
      <c r="C6" s="307"/>
      <c r="D6" s="75" t="s">
        <v>177</v>
      </c>
      <c r="E6" s="76">
        <f>VLOOKUP(D6,Цены!$A$1:$B$229,2,FALSE)</f>
        <v>21681</v>
      </c>
      <c r="G6" s="305"/>
      <c r="H6" s="306"/>
      <c r="I6" s="307"/>
      <c r="J6" s="75" t="s">
        <v>180</v>
      </c>
      <c r="K6" s="76">
        <f>VLOOKUP(J6,Цены!$A$1:$B$229,2,FALSE)</f>
        <v>21681</v>
      </c>
    </row>
    <row r="7" spans="1:11" s="25" customFormat="1" ht="24.95" customHeight="1">
      <c r="A7" s="305"/>
      <c r="B7" s="306"/>
      <c r="C7" s="307"/>
      <c r="D7" s="66" t="s">
        <v>316</v>
      </c>
      <c r="E7" s="77" t="s">
        <v>347</v>
      </c>
      <c r="G7" s="305"/>
      <c r="H7" s="306"/>
      <c r="I7" s="307"/>
      <c r="J7" s="66" t="s">
        <v>316</v>
      </c>
      <c r="K7" s="77" t="s">
        <v>347</v>
      </c>
    </row>
    <row r="8" spans="1:11" s="25" customFormat="1" ht="24.95" customHeight="1">
      <c r="A8" s="305"/>
      <c r="B8" s="306"/>
      <c r="C8" s="307"/>
      <c r="D8" s="85" t="s">
        <v>178</v>
      </c>
      <c r="E8" s="76">
        <f>VLOOKUP(D8,Цены!$A$1:$B$229,2,FALSE)</f>
        <v>23255</v>
      </c>
      <c r="F8" s="28"/>
      <c r="G8" s="305"/>
      <c r="H8" s="306"/>
      <c r="I8" s="307"/>
      <c r="J8" s="85" t="s">
        <v>181</v>
      </c>
      <c r="K8" s="76">
        <f>VLOOKUP(J8,Цены!$A$1:$B$229,2,FALSE)</f>
        <v>23255</v>
      </c>
    </row>
    <row r="9" spans="1:11" s="25" customFormat="1" ht="24.95" customHeight="1">
      <c r="A9" s="308"/>
      <c r="B9" s="309"/>
      <c r="C9" s="310"/>
      <c r="D9" s="66" t="s">
        <v>316</v>
      </c>
      <c r="E9" s="77" t="s">
        <v>348</v>
      </c>
      <c r="F9" s="29"/>
      <c r="G9" s="308"/>
      <c r="H9" s="309"/>
      <c r="I9" s="310"/>
      <c r="J9" s="66" t="s">
        <v>316</v>
      </c>
      <c r="K9" s="77" t="s">
        <v>348</v>
      </c>
    </row>
    <row r="10" spans="1:11" s="25" customFormat="1" ht="4.5" customHeight="1"/>
    <row r="11" spans="1:11" s="25" customFormat="1" ht="18" customHeight="1">
      <c r="A11" s="302"/>
      <c r="B11" s="303"/>
      <c r="C11" s="304"/>
      <c r="D11" s="330" t="s">
        <v>182</v>
      </c>
      <c r="E11" s="331"/>
      <c r="F11" s="86"/>
      <c r="G11" s="302"/>
      <c r="H11" s="303"/>
      <c r="I11" s="304"/>
      <c r="J11" s="330" t="s">
        <v>183</v>
      </c>
      <c r="K11" s="331"/>
    </row>
    <row r="12" spans="1:11" s="25" customFormat="1" ht="15" customHeight="1">
      <c r="A12" s="305"/>
      <c r="B12" s="306"/>
      <c r="C12" s="307"/>
      <c r="D12" s="26" t="s">
        <v>0</v>
      </c>
      <c r="E12" s="92" t="s">
        <v>1</v>
      </c>
      <c r="G12" s="305"/>
      <c r="H12" s="306"/>
      <c r="I12" s="307"/>
      <c r="J12" s="26" t="s">
        <v>0</v>
      </c>
      <c r="K12" s="92" t="s">
        <v>1</v>
      </c>
    </row>
    <row r="13" spans="1:11" s="25" customFormat="1" ht="24.95" customHeight="1">
      <c r="A13" s="305"/>
      <c r="B13" s="306"/>
      <c r="C13" s="307"/>
      <c r="D13" s="75" t="s">
        <v>184</v>
      </c>
      <c r="E13" s="76">
        <f>VLOOKUP(D13,Цены!$A$1:$B$229,2,FALSE)</f>
        <v>19527</v>
      </c>
      <c r="G13" s="305"/>
      <c r="H13" s="306"/>
      <c r="I13" s="307"/>
      <c r="J13" s="75" t="s">
        <v>186</v>
      </c>
      <c r="K13" s="76">
        <f>VLOOKUP(J13,Цены!$A$1:$B$229,2,FALSE)</f>
        <v>19527</v>
      </c>
    </row>
    <row r="14" spans="1:11" s="25" customFormat="1" ht="24.95" customHeight="1">
      <c r="A14" s="305"/>
      <c r="B14" s="306"/>
      <c r="C14" s="307"/>
      <c r="D14" s="66" t="s">
        <v>316</v>
      </c>
      <c r="E14" s="77" t="s">
        <v>347</v>
      </c>
      <c r="G14" s="305"/>
      <c r="H14" s="306"/>
      <c r="I14" s="307"/>
      <c r="J14" s="66" t="s">
        <v>316</v>
      </c>
      <c r="K14" s="77" t="s">
        <v>347</v>
      </c>
    </row>
    <row r="15" spans="1:11" s="25" customFormat="1" ht="24.95" customHeight="1">
      <c r="A15" s="305"/>
      <c r="B15" s="306"/>
      <c r="C15" s="307"/>
      <c r="D15" s="85" t="s">
        <v>185</v>
      </c>
      <c r="E15" s="76">
        <f>VLOOKUP(D15,Цены!$A$1:$B$229,2,FALSE)</f>
        <v>20881</v>
      </c>
      <c r="F15" s="28"/>
      <c r="G15" s="305"/>
      <c r="H15" s="306"/>
      <c r="I15" s="307"/>
      <c r="J15" s="85" t="s">
        <v>187</v>
      </c>
      <c r="K15" s="76">
        <f>VLOOKUP(J15,Цены!$A$1:$B$229,2,FALSE)</f>
        <v>20881</v>
      </c>
    </row>
    <row r="16" spans="1:11" s="25" customFormat="1" ht="24.95" customHeight="1">
      <c r="A16" s="308"/>
      <c r="B16" s="309"/>
      <c r="C16" s="310"/>
      <c r="D16" s="66" t="s">
        <v>316</v>
      </c>
      <c r="E16" s="77" t="s">
        <v>348</v>
      </c>
      <c r="F16" s="29"/>
      <c r="G16" s="308"/>
      <c r="H16" s="309"/>
      <c r="I16" s="310"/>
      <c r="J16" s="66" t="s">
        <v>316</v>
      </c>
      <c r="K16" s="77" t="s">
        <v>348</v>
      </c>
    </row>
    <row r="17" spans="1:11" s="25" customFormat="1" ht="4.5" customHeight="1"/>
    <row r="18" spans="1:11" s="25" customFormat="1" ht="18" customHeight="1">
      <c r="A18" s="302"/>
      <c r="B18" s="303"/>
      <c r="C18" s="304"/>
      <c r="D18" s="337" t="s">
        <v>188</v>
      </c>
      <c r="E18" s="338"/>
      <c r="F18" s="86"/>
      <c r="G18" s="302"/>
      <c r="H18" s="303"/>
      <c r="I18" s="304"/>
      <c r="J18" s="337" t="s">
        <v>189</v>
      </c>
      <c r="K18" s="338"/>
    </row>
    <row r="19" spans="1:11" s="25" customFormat="1" ht="15" customHeight="1">
      <c r="A19" s="305"/>
      <c r="B19" s="306"/>
      <c r="C19" s="307"/>
      <c r="D19" s="26" t="s">
        <v>0</v>
      </c>
      <c r="E19" s="92" t="s">
        <v>1</v>
      </c>
      <c r="G19" s="305"/>
      <c r="H19" s="306"/>
      <c r="I19" s="307"/>
      <c r="J19" s="26" t="s">
        <v>0</v>
      </c>
      <c r="K19" s="92" t="s">
        <v>1</v>
      </c>
    </row>
    <row r="20" spans="1:11" s="25" customFormat="1" ht="24.95" customHeight="1">
      <c r="A20" s="305"/>
      <c r="B20" s="306"/>
      <c r="C20" s="307"/>
      <c r="D20" s="75" t="s">
        <v>190</v>
      </c>
      <c r="E20" s="76">
        <f>VLOOKUP(D20,Цены!$A$1:$B$229,2,FALSE)</f>
        <v>23316</v>
      </c>
      <c r="G20" s="305"/>
      <c r="H20" s="306"/>
      <c r="I20" s="307"/>
      <c r="J20" s="75" t="s">
        <v>192</v>
      </c>
      <c r="K20" s="76">
        <f>VLOOKUP(J20,Цены!$A$1:$B$229,2,FALSE)</f>
        <v>23316</v>
      </c>
    </row>
    <row r="21" spans="1:11" s="25" customFormat="1" ht="24.95" customHeight="1">
      <c r="A21" s="305"/>
      <c r="B21" s="306"/>
      <c r="C21" s="307"/>
      <c r="D21" s="66" t="s">
        <v>316</v>
      </c>
      <c r="E21" s="77" t="s">
        <v>350</v>
      </c>
      <c r="G21" s="305"/>
      <c r="H21" s="306"/>
      <c r="I21" s="307"/>
      <c r="J21" s="66" t="s">
        <v>316</v>
      </c>
      <c r="K21" s="77" t="s">
        <v>350</v>
      </c>
    </row>
    <row r="22" spans="1:11" s="25" customFormat="1" ht="24.95" customHeight="1">
      <c r="A22" s="305"/>
      <c r="B22" s="306"/>
      <c r="C22" s="307"/>
      <c r="D22" s="85" t="s">
        <v>191</v>
      </c>
      <c r="E22" s="76">
        <f>VLOOKUP(D22,Цены!$A$1:$B$229,2,FALSE)</f>
        <v>27851</v>
      </c>
      <c r="F22" s="28"/>
      <c r="G22" s="305"/>
      <c r="H22" s="306"/>
      <c r="I22" s="307"/>
      <c r="J22" s="85" t="s">
        <v>193</v>
      </c>
      <c r="K22" s="76">
        <f>VLOOKUP(J22,Цены!$A$1:$B$229,2,FALSE)</f>
        <v>27851</v>
      </c>
    </row>
    <row r="23" spans="1:11" s="25" customFormat="1" ht="24.95" customHeight="1">
      <c r="A23" s="308"/>
      <c r="B23" s="309"/>
      <c r="C23" s="310"/>
      <c r="D23" s="66" t="s">
        <v>316</v>
      </c>
      <c r="E23" s="77" t="s">
        <v>351</v>
      </c>
      <c r="F23" s="29"/>
      <c r="G23" s="308"/>
      <c r="H23" s="309"/>
      <c r="I23" s="310"/>
      <c r="J23" s="66" t="s">
        <v>316</v>
      </c>
      <c r="K23" s="77" t="s">
        <v>351</v>
      </c>
    </row>
    <row r="24" spans="1:11" s="25" customFormat="1" ht="4.5" customHeight="1"/>
    <row r="25" spans="1:11" s="25" customFormat="1" ht="18" customHeight="1">
      <c r="A25" s="302"/>
      <c r="B25" s="304"/>
      <c r="C25" s="332" t="s">
        <v>194</v>
      </c>
      <c r="D25" s="330"/>
      <c r="E25" s="331"/>
      <c r="F25" s="86"/>
      <c r="G25" s="302"/>
      <c r="H25" s="303"/>
      <c r="I25" s="304"/>
      <c r="J25" s="337" t="s">
        <v>196</v>
      </c>
      <c r="K25" s="338"/>
    </row>
    <row r="26" spans="1:11" s="25" customFormat="1" ht="15" customHeight="1">
      <c r="A26" s="305"/>
      <c r="B26" s="307"/>
      <c r="C26" s="380" t="s">
        <v>2</v>
      </c>
      <c r="D26" s="381" t="s">
        <v>0</v>
      </c>
      <c r="E26" s="381" t="s">
        <v>1</v>
      </c>
      <c r="G26" s="305"/>
      <c r="H26" s="306"/>
      <c r="I26" s="307"/>
      <c r="J26" s="26" t="s">
        <v>0</v>
      </c>
      <c r="K26" s="92" t="s">
        <v>1</v>
      </c>
    </row>
    <row r="27" spans="1:11" s="25" customFormat="1" ht="24.95" customHeight="1">
      <c r="A27" s="305"/>
      <c r="B27" s="307"/>
      <c r="C27" s="380"/>
      <c r="D27" s="381"/>
      <c r="E27" s="381"/>
      <c r="G27" s="305"/>
      <c r="H27" s="306"/>
      <c r="I27" s="307"/>
      <c r="J27" s="75" t="s">
        <v>198</v>
      </c>
      <c r="K27" s="76">
        <f>VLOOKUP(J27,Цены!$A$1:$B$229,2,FALSE)</f>
        <v>17896</v>
      </c>
    </row>
    <row r="28" spans="1:11" s="25" customFormat="1" ht="24.95" customHeight="1">
      <c r="A28" s="305"/>
      <c r="B28" s="307"/>
      <c r="C28" s="49">
        <v>350</v>
      </c>
      <c r="D28" s="50" t="s">
        <v>195</v>
      </c>
      <c r="E28" s="76">
        <f>VLOOKUP(D28,Цены!$A$1:$B$229,2,FALSE)</f>
        <v>14549</v>
      </c>
      <c r="G28" s="305"/>
      <c r="H28" s="306"/>
      <c r="I28" s="307"/>
      <c r="J28" s="66" t="s">
        <v>316</v>
      </c>
      <c r="K28" s="77" t="s">
        <v>347</v>
      </c>
    </row>
    <row r="29" spans="1:11" s="25" customFormat="1" ht="24.95" customHeight="1">
      <c r="A29" s="378"/>
      <c r="B29" s="379"/>
      <c r="C29" s="87">
        <v>400</v>
      </c>
      <c r="D29" s="37" t="s">
        <v>289</v>
      </c>
      <c r="E29" s="76">
        <f>VLOOKUP(D29,Цены!$A$1:$B$229,2,FALSE)</f>
        <v>15392</v>
      </c>
      <c r="F29" s="28"/>
      <c r="G29" s="305"/>
      <c r="H29" s="306"/>
      <c r="I29" s="307"/>
      <c r="J29" s="85" t="s">
        <v>199</v>
      </c>
      <c r="K29" s="76">
        <f>VLOOKUP(J29,Цены!$A$1:$B$229,2,FALSE)</f>
        <v>18990</v>
      </c>
    </row>
    <row r="30" spans="1:11" s="25" customFormat="1" ht="24.95" customHeight="1">
      <c r="A30" s="69" t="s">
        <v>331</v>
      </c>
      <c r="B30" s="71" t="s">
        <v>349</v>
      </c>
      <c r="C30" s="38">
        <v>450</v>
      </c>
      <c r="D30" s="36" t="s">
        <v>290</v>
      </c>
      <c r="E30" s="76">
        <f>VLOOKUP(D30,Цены!$A$1:$B$229,2,FALSE)</f>
        <v>16235</v>
      </c>
      <c r="F30" s="29"/>
      <c r="G30" s="308"/>
      <c r="H30" s="309"/>
      <c r="I30" s="310"/>
      <c r="J30" s="66" t="s">
        <v>316</v>
      </c>
      <c r="K30" s="77" t="s">
        <v>348</v>
      </c>
    </row>
    <row r="31" spans="1:11" s="25" customFormat="1" ht="4.5" customHeight="1">
      <c r="E31" s="31"/>
    </row>
    <row r="32" spans="1:11" s="25" customFormat="1" ht="18" customHeight="1">
      <c r="A32" s="302"/>
      <c r="B32" s="303"/>
      <c r="C32" s="304"/>
      <c r="D32" s="318" t="s">
        <v>197</v>
      </c>
      <c r="E32" s="312"/>
      <c r="F32" s="86"/>
      <c r="G32" s="302"/>
      <c r="H32" s="303"/>
      <c r="I32" s="304"/>
      <c r="J32" s="337" t="s">
        <v>202</v>
      </c>
      <c r="K32" s="338"/>
    </row>
    <row r="33" spans="1:11" s="25" customFormat="1" ht="15" customHeight="1">
      <c r="A33" s="305"/>
      <c r="B33" s="306"/>
      <c r="C33" s="307"/>
      <c r="D33" s="26" t="s">
        <v>0</v>
      </c>
      <c r="E33" s="92" t="s">
        <v>1</v>
      </c>
      <c r="G33" s="305"/>
      <c r="H33" s="306"/>
      <c r="I33" s="307"/>
      <c r="J33" s="26" t="s">
        <v>0</v>
      </c>
      <c r="K33" s="92" t="s">
        <v>1</v>
      </c>
    </row>
    <row r="34" spans="1:11" s="25" customFormat="1" ht="24.95" customHeight="1">
      <c r="A34" s="305"/>
      <c r="B34" s="306"/>
      <c r="C34" s="307"/>
      <c r="D34" s="75" t="s">
        <v>200</v>
      </c>
      <c r="E34" s="76">
        <f>VLOOKUP(D34,Цены!$A$1:$B$229,2,FALSE)</f>
        <v>17896</v>
      </c>
      <c r="G34" s="305"/>
      <c r="H34" s="306"/>
      <c r="I34" s="307"/>
      <c r="J34" s="75" t="s">
        <v>203</v>
      </c>
      <c r="K34" s="76">
        <f>VLOOKUP(J34,Цены!$A$1:$B$229,2,FALSE)</f>
        <v>25524</v>
      </c>
    </row>
    <row r="35" spans="1:11" s="25" customFormat="1" ht="24.95" customHeight="1">
      <c r="A35" s="305"/>
      <c r="B35" s="306"/>
      <c r="C35" s="307"/>
      <c r="D35" s="66" t="s">
        <v>316</v>
      </c>
      <c r="E35" s="77" t="s">
        <v>347</v>
      </c>
      <c r="G35" s="305"/>
      <c r="H35" s="306"/>
      <c r="I35" s="307"/>
      <c r="J35" s="66" t="s">
        <v>316</v>
      </c>
      <c r="K35" s="77" t="s">
        <v>350</v>
      </c>
    </row>
    <row r="36" spans="1:11" s="25" customFormat="1" ht="24.95" customHeight="1">
      <c r="A36" s="305"/>
      <c r="B36" s="306"/>
      <c r="C36" s="307"/>
      <c r="D36" s="85" t="s">
        <v>201</v>
      </c>
      <c r="E36" s="76">
        <f>VLOOKUP(D36,Цены!$A$1:$B$229,2,FALSE)</f>
        <v>18990</v>
      </c>
      <c r="F36" s="28"/>
      <c r="G36" s="305"/>
      <c r="H36" s="306"/>
      <c r="I36" s="307"/>
      <c r="J36" s="85" t="s">
        <v>204</v>
      </c>
      <c r="K36" s="76">
        <f>VLOOKUP(J36,Цены!$A$1:$B$229,2,FALSE)</f>
        <v>28944</v>
      </c>
    </row>
    <row r="37" spans="1:11" s="25" customFormat="1" ht="24.95" customHeight="1">
      <c r="A37" s="308"/>
      <c r="B37" s="309"/>
      <c r="C37" s="310"/>
      <c r="D37" s="66" t="s">
        <v>316</v>
      </c>
      <c r="E37" s="77" t="s">
        <v>348</v>
      </c>
      <c r="F37" s="29"/>
      <c r="G37" s="308"/>
      <c r="H37" s="309"/>
      <c r="I37" s="310"/>
      <c r="J37" s="66" t="s">
        <v>316</v>
      </c>
      <c r="K37" s="77" t="s">
        <v>351</v>
      </c>
    </row>
    <row r="38" spans="1:11" s="25" customFormat="1" ht="4.5" customHeight="1">
      <c r="E38" s="31"/>
    </row>
    <row r="39" spans="1:11" s="25" customFormat="1" ht="18" customHeight="1">
      <c r="A39" s="302"/>
      <c r="B39" s="303"/>
      <c r="C39" s="304"/>
      <c r="D39" s="318" t="s">
        <v>205</v>
      </c>
      <c r="E39" s="312"/>
      <c r="F39" s="86"/>
      <c r="G39" s="302"/>
      <c r="H39" s="303"/>
      <c r="I39" s="304"/>
      <c r="J39" s="318" t="s">
        <v>206</v>
      </c>
      <c r="K39" s="312"/>
    </row>
    <row r="40" spans="1:11" s="25" customFormat="1" ht="15" customHeight="1">
      <c r="A40" s="305"/>
      <c r="B40" s="306"/>
      <c r="C40" s="307"/>
      <c r="D40" s="26" t="s">
        <v>0</v>
      </c>
      <c r="E40" s="92" t="s">
        <v>1</v>
      </c>
      <c r="G40" s="305"/>
      <c r="H40" s="306"/>
      <c r="I40" s="307"/>
      <c r="J40" s="26" t="s">
        <v>0</v>
      </c>
      <c r="K40" s="92" t="s">
        <v>1</v>
      </c>
    </row>
    <row r="41" spans="1:11" s="25" customFormat="1" ht="24.95" customHeight="1">
      <c r="A41" s="305"/>
      <c r="B41" s="306"/>
      <c r="C41" s="307"/>
      <c r="D41" s="319" t="s">
        <v>207</v>
      </c>
      <c r="E41" s="315">
        <f>VLOOKUP(D41,Цены!$A$1:$B$229,2,FALSE)</f>
        <v>19240</v>
      </c>
      <c r="G41" s="305"/>
      <c r="H41" s="306"/>
      <c r="I41" s="307"/>
      <c r="J41" s="319" t="s">
        <v>208</v>
      </c>
      <c r="K41" s="315">
        <f>VLOOKUP(J41,Цены!$A$1:$B$229,2,FALSE)</f>
        <v>19240</v>
      </c>
    </row>
    <row r="42" spans="1:11" s="25" customFormat="1" ht="24.95" customHeight="1">
      <c r="A42" s="305"/>
      <c r="B42" s="306"/>
      <c r="C42" s="307"/>
      <c r="D42" s="320"/>
      <c r="E42" s="317"/>
      <c r="G42" s="305"/>
      <c r="H42" s="306"/>
      <c r="I42" s="307"/>
      <c r="J42" s="320"/>
      <c r="K42" s="317"/>
    </row>
    <row r="43" spans="1:11" s="25" customFormat="1" ht="24.95" customHeight="1">
      <c r="A43" s="305"/>
      <c r="B43" s="306"/>
      <c r="C43" s="307"/>
      <c r="D43" s="320"/>
      <c r="E43" s="316"/>
      <c r="F43" s="28"/>
      <c r="G43" s="305"/>
      <c r="H43" s="306"/>
      <c r="I43" s="307"/>
      <c r="J43" s="320"/>
      <c r="K43" s="316"/>
    </row>
    <row r="44" spans="1:11" s="25" customFormat="1" ht="24.95" customHeight="1">
      <c r="A44" s="308"/>
      <c r="B44" s="309"/>
      <c r="C44" s="310"/>
      <c r="D44" s="66" t="s">
        <v>316</v>
      </c>
      <c r="E44" s="77" t="s">
        <v>352</v>
      </c>
      <c r="F44" s="29"/>
      <c r="G44" s="308"/>
      <c r="H44" s="309"/>
      <c r="I44" s="310"/>
      <c r="J44" s="66" t="s">
        <v>316</v>
      </c>
      <c r="K44" s="77" t="s">
        <v>352</v>
      </c>
    </row>
    <row r="45" spans="1:11" s="25" customFormat="1" ht="4.5" customHeight="1"/>
    <row r="46" spans="1:11" s="25" customFormat="1" ht="18" customHeight="1">
      <c r="A46" s="302"/>
      <c r="B46" s="303"/>
      <c r="C46" s="304"/>
      <c r="D46" s="318" t="s">
        <v>209</v>
      </c>
      <c r="E46" s="312"/>
      <c r="F46" s="86"/>
    </row>
    <row r="47" spans="1:11" s="25" customFormat="1" ht="15" customHeight="1">
      <c r="A47" s="305"/>
      <c r="B47" s="306"/>
      <c r="C47" s="307"/>
      <c r="D47" s="26" t="s">
        <v>0</v>
      </c>
      <c r="E47" s="92" t="s">
        <v>1</v>
      </c>
    </row>
    <row r="48" spans="1:11" s="25" customFormat="1" ht="24.95" customHeight="1">
      <c r="A48" s="305"/>
      <c r="B48" s="306"/>
      <c r="C48" s="307"/>
      <c r="D48" s="319" t="s">
        <v>210</v>
      </c>
      <c r="E48" s="315">
        <f>VLOOKUP(D48,Цены!$A$1:$B$229,2,FALSE)</f>
        <v>19964</v>
      </c>
    </row>
    <row r="49" spans="1:11" s="25" customFormat="1" ht="24.95" customHeight="1">
      <c r="A49" s="305"/>
      <c r="B49" s="306"/>
      <c r="C49" s="307"/>
      <c r="D49" s="320"/>
      <c r="E49" s="317"/>
    </row>
    <row r="50" spans="1:11" s="25" customFormat="1" ht="24.95" customHeight="1">
      <c r="A50" s="305"/>
      <c r="B50" s="306"/>
      <c r="C50" s="307"/>
      <c r="D50" s="320"/>
      <c r="E50" s="316"/>
      <c r="F50" s="29"/>
    </row>
    <row r="51" spans="1:11" s="25" customFormat="1" ht="24.95" customHeight="1">
      <c r="A51" s="308"/>
      <c r="B51" s="309"/>
      <c r="C51" s="310"/>
      <c r="D51" s="66" t="s">
        <v>316</v>
      </c>
      <c r="E51" s="77" t="s">
        <v>353</v>
      </c>
      <c r="F51" s="29"/>
    </row>
    <row r="52" spans="1:11" s="25" customFormat="1" ht="5.0999999999999996" customHeight="1"/>
    <row r="53" spans="1:11" s="25" customFormat="1" ht="15" customHeight="1">
      <c r="A53" s="27"/>
      <c r="B53" s="321" t="s">
        <v>248</v>
      </c>
      <c r="C53" s="321"/>
      <c r="D53" s="321"/>
      <c r="E53" s="321"/>
      <c r="F53" s="321"/>
      <c r="G53" s="321"/>
      <c r="H53" s="321"/>
      <c r="I53" s="321"/>
      <c r="J53" s="321"/>
      <c r="K53" s="321"/>
    </row>
    <row r="54" spans="1:11" s="25" customFormat="1" ht="5.0999999999999996" customHeight="1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</row>
  </sheetData>
  <mergeCells count="38">
    <mergeCell ref="A54:K54"/>
    <mergeCell ref="E41:E43"/>
    <mergeCell ref="J41:J43"/>
    <mergeCell ref="K41:K43"/>
    <mergeCell ref="A46:C51"/>
    <mergeCell ref="D46:E46"/>
    <mergeCell ref="D48:D50"/>
    <mergeCell ref="E48:E50"/>
    <mergeCell ref="A39:C44"/>
    <mergeCell ref="D39:E39"/>
    <mergeCell ref="G39:I44"/>
    <mergeCell ref="J39:K39"/>
    <mergeCell ref="D41:D43"/>
    <mergeCell ref="A32:C37"/>
    <mergeCell ref="D32:E32"/>
    <mergeCell ref="G32:I37"/>
    <mergeCell ref="J32:K32"/>
    <mergeCell ref="B53:K53"/>
    <mergeCell ref="A18:C23"/>
    <mergeCell ref="D18:E18"/>
    <mergeCell ref="G18:I23"/>
    <mergeCell ref="J18:K18"/>
    <mergeCell ref="A25:B29"/>
    <mergeCell ref="C25:E25"/>
    <mergeCell ref="G25:I30"/>
    <mergeCell ref="J25:K25"/>
    <mergeCell ref="C26:C27"/>
    <mergeCell ref="D26:D27"/>
    <mergeCell ref="E26:E27"/>
    <mergeCell ref="A11:C16"/>
    <mergeCell ref="D11:E11"/>
    <mergeCell ref="G11:I16"/>
    <mergeCell ref="J11:K11"/>
    <mergeCell ref="A1:K1"/>
    <mergeCell ref="A4:C9"/>
    <mergeCell ref="D4:E4"/>
    <mergeCell ref="G4:I9"/>
    <mergeCell ref="J4:K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L45"/>
  <sheetViews>
    <sheetView topLeftCell="A28" workbookViewId="0">
      <selection activeCell="K37" sqref="K37"/>
    </sheetView>
  </sheetViews>
  <sheetFormatPr defaultRowHeight="15"/>
  <cols>
    <col min="1" max="5" width="11.7109375" customWidth="1"/>
    <col min="6" max="6" width="0.85546875" customWidth="1"/>
    <col min="7" max="11" width="11.7109375" customWidth="1"/>
  </cols>
  <sheetData>
    <row r="1" spans="1:11" s="25" customFormat="1" ht="5.0999999999999996" customHeight="1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</row>
    <row r="2" spans="1:11" s="25" customFormat="1" ht="24.95" customHeight="1"/>
    <row r="3" spans="1:11" s="25" customFormat="1" ht="4.5" customHeight="1"/>
    <row r="4" spans="1:11" s="25" customFormat="1" ht="18" customHeight="1">
      <c r="A4" s="302"/>
      <c r="B4" s="303"/>
      <c r="C4" s="304"/>
      <c r="D4" s="318" t="s">
        <v>4</v>
      </c>
      <c r="E4" s="312"/>
      <c r="F4" s="86"/>
      <c r="G4" s="302"/>
      <c r="H4" s="303"/>
      <c r="I4" s="304"/>
      <c r="J4" s="318" t="s">
        <v>3</v>
      </c>
      <c r="K4" s="312"/>
    </row>
    <row r="5" spans="1:11" s="25" customFormat="1" ht="15" customHeight="1">
      <c r="A5" s="305"/>
      <c r="B5" s="306"/>
      <c r="C5" s="307"/>
      <c r="D5" s="26" t="s">
        <v>0</v>
      </c>
      <c r="E5" s="92" t="s">
        <v>1</v>
      </c>
      <c r="G5" s="305"/>
      <c r="H5" s="306"/>
      <c r="I5" s="307"/>
      <c r="J5" s="26" t="s">
        <v>0</v>
      </c>
      <c r="K5" s="92" t="s">
        <v>1</v>
      </c>
    </row>
    <row r="6" spans="1:11" s="25" customFormat="1" ht="24.95" customHeight="1">
      <c r="A6" s="305"/>
      <c r="B6" s="306"/>
      <c r="C6" s="307"/>
      <c r="D6" s="75" t="s">
        <v>212</v>
      </c>
      <c r="E6" s="93">
        <f>VLOOKUP(D6,Цены!$A$1:$B$229,2,FALSE)</f>
        <v>41651</v>
      </c>
      <c r="G6" s="305"/>
      <c r="H6" s="306"/>
      <c r="I6" s="307"/>
      <c r="J6" s="75" t="s">
        <v>214</v>
      </c>
      <c r="K6" s="96">
        <f>VLOOKUP(J6,Цены!$A$1:$B$229,2,FALSE)</f>
        <v>37869</v>
      </c>
    </row>
    <row r="7" spans="1:11" s="25" customFormat="1" ht="24.95" customHeight="1">
      <c r="A7" s="305"/>
      <c r="B7" s="306"/>
      <c r="C7" s="307"/>
      <c r="D7" s="66" t="s">
        <v>316</v>
      </c>
      <c r="E7" s="77" t="s">
        <v>354</v>
      </c>
      <c r="G7" s="305"/>
      <c r="H7" s="306"/>
      <c r="I7" s="307"/>
      <c r="J7" s="66" t="s">
        <v>316</v>
      </c>
      <c r="K7" s="77" t="s">
        <v>354</v>
      </c>
    </row>
    <row r="8" spans="1:11" s="25" customFormat="1" ht="24.95" customHeight="1">
      <c r="A8" s="305"/>
      <c r="B8" s="306"/>
      <c r="C8" s="307"/>
      <c r="D8" s="85" t="s">
        <v>213</v>
      </c>
      <c r="E8" s="96">
        <f>VLOOKUP(D8,Цены!$A$1:$B$229,2,FALSE)</f>
        <v>46434</v>
      </c>
      <c r="F8" s="28"/>
      <c r="G8" s="305"/>
      <c r="H8" s="306"/>
      <c r="I8" s="307"/>
      <c r="J8" s="85" t="s">
        <v>215</v>
      </c>
      <c r="K8" s="96">
        <f>VLOOKUP(J8,Цены!$A$1:$B$229,2,FALSE)</f>
        <v>42038</v>
      </c>
    </row>
    <row r="9" spans="1:11" s="25" customFormat="1" ht="24.95" customHeight="1">
      <c r="A9" s="308"/>
      <c r="B9" s="309"/>
      <c r="C9" s="310"/>
      <c r="D9" s="66" t="s">
        <v>316</v>
      </c>
      <c r="E9" s="77" t="s">
        <v>355</v>
      </c>
      <c r="F9" s="29"/>
      <c r="G9" s="308"/>
      <c r="H9" s="309"/>
      <c r="I9" s="310"/>
      <c r="J9" s="66" t="s">
        <v>316</v>
      </c>
      <c r="K9" s="77" t="s">
        <v>355</v>
      </c>
    </row>
    <row r="10" spans="1:11" s="25" customFormat="1" ht="4.5" customHeight="1">
      <c r="K10" s="31"/>
    </row>
    <row r="11" spans="1:11" s="25" customFormat="1" ht="18" customHeight="1">
      <c r="A11" s="302"/>
      <c r="B11" s="303"/>
      <c r="C11" s="304"/>
      <c r="D11" s="318" t="s">
        <v>216</v>
      </c>
      <c r="E11" s="312"/>
      <c r="F11" s="86"/>
      <c r="G11" s="302"/>
      <c r="H11" s="303"/>
      <c r="I11" s="304"/>
      <c r="J11" s="387" t="s">
        <v>219</v>
      </c>
      <c r="K11" s="383"/>
    </row>
    <row r="12" spans="1:11" s="25" customFormat="1" ht="15" customHeight="1">
      <c r="A12" s="305"/>
      <c r="B12" s="306"/>
      <c r="C12" s="307"/>
      <c r="D12" s="26" t="s">
        <v>0</v>
      </c>
      <c r="E12" s="92" t="s">
        <v>1</v>
      </c>
      <c r="G12" s="305"/>
      <c r="H12" s="306"/>
      <c r="I12" s="307"/>
      <c r="J12" s="26" t="s">
        <v>0</v>
      </c>
      <c r="K12" s="123" t="s">
        <v>1</v>
      </c>
    </row>
    <row r="13" spans="1:11" s="25" customFormat="1" ht="24.95" customHeight="1">
      <c r="A13" s="305"/>
      <c r="B13" s="306"/>
      <c r="C13" s="307"/>
      <c r="D13" s="75" t="s">
        <v>217</v>
      </c>
      <c r="E13" s="96">
        <f>VLOOKUP(D13,Цены!$A$1:$B$229,2,FALSE)</f>
        <v>42109</v>
      </c>
      <c r="G13" s="305"/>
      <c r="H13" s="306"/>
      <c r="I13" s="307"/>
      <c r="J13" s="75" t="s">
        <v>221</v>
      </c>
      <c r="K13" s="122">
        <f>VLOOKUP(J13,Цены!$A$1:$B$229,2,FALSE)</f>
        <v>78148</v>
      </c>
    </row>
    <row r="14" spans="1:11" s="25" customFormat="1" ht="24.95" customHeight="1">
      <c r="A14" s="305"/>
      <c r="B14" s="306"/>
      <c r="C14" s="307"/>
      <c r="D14" s="66" t="s">
        <v>316</v>
      </c>
      <c r="E14" s="77" t="s">
        <v>354</v>
      </c>
      <c r="G14" s="305"/>
      <c r="H14" s="306"/>
      <c r="I14" s="307"/>
      <c r="J14" s="66" t="s">
        <v>316</v>
      </c>
      <c r="K14" s="77" t="s">
        <v>356</v>
      </c>
    </row>
    <row r="15" spans="1:11" s="25" customFormat="1" ht="24.95" customHeight="1">
      <c r="A15" s="305"/>
      <c r="B15" s="306"/>
      <c r="C15" s="307"/>
      <c r="D15" s="85" t="s">
        <v>218</v>
      </c>
      <c r="E15" s="96">
        <f>VLOOKUP(D15,Цены!$A$1:$B$229,2,FALSE)</f>
        <v>46587</v>
      </c>
      <c r="F15" s="28"/>
      <c r="G15" s="305"/>
      <c r="H15" s="306"/>
      <c r="I15" s="307"/>
      <c r="J15" s="121" t="s">
        <v>222</v>
      </c>
      <c r="K15" s="122">
        <f>VLOOKUP(J15,Цены!$A$1:$B$229,2,FALSE)</f>
        <v>85399</v>
      </c>
    </row>
    <row r="16" spans="1:11" s="25" customFormat="1" ht="24.95" customHeight="1">
      <c r="A16" s="308"/>
      <c r="B16" s="309"/>
      <c r="C16" s="310"/>
      <c r="D16" s="66" t="s">
        <v>316</v>
      </c>
      <c r="E16" s="77" t="s">
        <v>355</v>
      </c>
      <c r="F16" s="29"/>
      <c r="G16" s="308"/>
      <c r="H16" s="309"/>
      <c r="I16" s="310"/>
      <c r="J16" s="66" t="s">
        <v>316</v>
      </c>
      <c r="K16" s="77" t="s">
        <v>357</v>
      </c>
    </row>
    <row r="17" spans="1:12" s="25" customFormat="1" ht="4.5" customHeight="1"/>
    <row r="18" spans="1:12" s="25" customFormat="1" ht="18" customHeight="1">
      <c r="A18" s="302"/>
      <c r="B18" s="303"/>
      <c r="C18" s="304"/>
      <c r="D18" s="382" t="s">
        <v>220</v>
      </c>
      <c r="E18" s="383"/>
      <c r="F18" s="86"/>
      <c r="G18" s="302"/>
      <c r="H18" s="303"/>
      <c r="I18" s="304"/>
      <c r="J18" s="382" t="s">
        <v>225</v>
      </c>
      <c r="K18" s="383"/>
    </row>
    <row r="19" spans="1:12" s="25" customFormat="1" ht="15" customHeight="1">
      <c r="A19" s="305"/>
      <c r="B19" s="306"/>
      <c r="C19" s="307"/>
      <c r="D19" s="26" t="s">
        <v>0</v>
      </c>
      <c r="E19" s="92" t="s">
        <v>1</v>
      </c>
      <c r="G19" s="305"/>
      <c r="H19" s="306"/>
      <c r="I19" s="307"/>
      <c r="J19" s="26" t="s">
        <v>0</v>
      </c>
      <c r="K19" s="92" t="s">
        <v>1</v>
      </c>
    </row>
    <row r="20" spans="1:12" s="25" customFormat="1" ht="24.95" customHeight="1">
      <c r="A20" s="305"/>
      <c r="B20" s="306"/>
      <c r="C20" s="307"/>
      <c r="D20" s="75" t="s">
        <v>223</v>
      </c>
      <c r="E20" s="96">
        <f>VLOOKUP(D20,Цены!$A$1:$B$229,2,FALSE)</f>
        <v>78148</v>
      </c>
      <c r="G20" s="305"/>
      <c r="H20" s="306"/>
      <c r="I20" s="307"/>
      <c r="J20" s="319" t="s">
        <v>227</v>
      </c>
      <c r="K20" s="315">
        <f>VLOOKUP(J20,Цены!$A$1:$B$229,2,FALSE)</f>
        <v>39524</v>
      </c>
    </row>
    <row r="21" spans="1:12" s="25" customFormat="1" ht="24.95" customHeight="1">
      <c r="A21" s="305"/>
      <c r="B21" s="306"/>
      <c r="C21" s="307"/>
      <c r="D21" s="66" t="s">
        <v>316</v>
      </c>
      <c r="E21" s="77" t="s">
        <v>356</v>
      </c>
      <c r="G21" s="305"/>
      <c r="H21" s="306"/>
      <c r="I21" s="307"/>
      <c r="J21" s="320"/>
      <c r="K21" s="317"/>
    </row>
    <row r="22" spans="1:12" s="25" customFormat="1" ht="24.95" customHeight="1">
      <c r="A22" s="305"/>
      <c r="B22" s="306"/>
      <c r="C22" s="307"/>
      <c r="D22" s="85" t="s">
        <v>224</v>
      </c>
      <c r="E22" s="96">
        <f>VLOOKUP(D22,Цены!$A$1:$B$229,2,FALSE)</f>
        <v>85399</v>
      </c>
      <c r="F22" s="28"/>
      <c r="G22" s="305"/>
      <c r="H22" s="306"/>
      <c r="I22" s="307"/>
      <c r="J22" s="320"/>
      <c r="K22" s="317"/>
    </row>
    <row r="23" spans="1:12" s="25" customFormat="1" ht="24.95" customHeight="1">
      <c r="A23" s="308"/>
      <c r="B23" s="309"/>
      <c r="C23" s="310"/>
      <c r="D23" s="66" t="s">
        <v>316</v>
      </c>
      <c r="E23" s="77" t="s">
        <v>357</v>
      </c>
      <c r="F23" s="29"/>
      <c r="G23" s="308"/>
      <c r="H23" s="309"/>
      <c r="I23" s="310"/>
      <c r="J23" s="66" t="s">
        <v>316</v>
      </c>
      <c r="K23" s="77" t="s">
        <v>358</v>
      </c>
    </row>
    <row r="24" spans="1:12" s="25" customFormat="1" ht="4.5" customHeight="1"/>
    <row r="25" spans="1:12" s="25" customFormat="1" ht="18" customHeight="1">
      <c r="A25" s="302"/>
      <c r="B25" s="303"/>
      <c r="C25" s="304"/>
      <c r="D25" s="382" t="s">
        <v>226</v>
      </c>
      <c r="E25" s="383"/>
      <c r="F25" s="86"/>
      <c r="G25" s="302"/>
      <c r="H25" s="303"/>
      <c r="I25" s="304"/>
      <c r="J25" s="382" t="s">
        <v>229</v>
      </c>
      <c r="K25" s="383"/>
    </row>
    <row r="26" spans="1:12" s="25" customFormat="1" ht="15" customHeight="1">
      <c r="A26" s="305"/>
      <c r="B26" s="306"/>
      <c r="C26" s="307"/>
      <c r="D26" s="26" t="s">
        <v>0</v>
      </c>
      <c r="E26" s="92" t="s">
        <v>1</v>
      </c>
      <c r="G26" s="305"/>
      <c r="H26" s="306"/>
      <c r="I26" s="307"/>
      <c r="J26" s="26" t="s">
        <v>0</v>
      </c>
      <c r="K26" s="92" t="s">
        <v>1</v>
      </c>
    </row>
    <row r="27" spans="1:12" s="25" customFormat="1" ht="24.95" customHeight="1">
      <c r="A27" s="305"/>
      <c r="B27" s="306"/>
      <c r="C27" s="307"/>
      <c r="D27" s="319" t="s">
        <v>228</v>
      </c>
      <c r="E27" s="315">
        <f>VLOOKUP(D27,Цены!$A$1:$B$229,2,FALSE)</f>
        <v>39524</v>
      </c>
      <c r="G27" s="305"/>
      <c r="H27" s="306"/>
      <c r="I27" s="307"/>
      <c r="J27" s="319" t="s">
        <v>451</v>
      </c>
      <c r="K27" s="315">
        <f>VLOOKUP(J27,Цены!$A$1:$B$229,2,FALSE)</f>
        <v>59497</v>
      </c>
    </row>
    <row r="28" spans="1:12" s="25" customFormat="1" ht="24.95" customHeight="1">
      <c r="A28" s="305"/>
      <c r="B28" s="306"/>
      <c r="C28" s="307"/>
      <c r="D28" s="320"/>
      <c r="E28" s="317"/>
      <c r="G28" s="305"/>
      <c r="H28" s="306"/>
      <c r="I28" s="307"/>
      <c r="J28" s="320"/>
      <c r="K28" s="317"/>
    </row>
    <row r="29" spans="1:12" s="25" customFormat="1" ht="24.95" customHeight="1">
      <c r="A29" s="305"/>
      <c r="B29" s="306"/>
      <c r="C29" s="307"/>
      <c r="D29" s="320"/>
      <c r="E29" s="317"/>
      <c r="F29" s="30"/>
      <c r="G29" s="305"/>
      <c r="H29" s="306"/>
      <c r="I29" s="307"/>
      <c r="J29" s="320"/>
      <c r="K29" s="317"/>
    </row>
    <row r="30" spans="1:12" s="25" customFormat="1" ht="24.95" customHeight="1">
      <c r="A30" s="308"/>
      <c r="B30" s="309"/>
      <c r="C30" s="310"/>
      <c r="D30" s="66" t="s">
        <v>316</v>
      </c>
      <c r="E30" s="77" t="s">
        <v>358</v>
      </c>
      <c r="G30" s="308"/>
      <c r="H30" s="309"/>
      <c r="I30" s="310"/>
      <c r="J30" s="66" t="s">
        <v>316</v>
      </c>
      <c r="K30" s="77" t="s">
        <v>359</v>
      </c>
      <c r="L30" s="29"/>
    </row>
    <row r="31" spans="1:12" s="25" customFormat="1" ht="4.5" customHeight="1"/>
    <row r="32" spans="1:12" s="25" customFormat="1" ht="18" customHeight="1">
      <c r="A32" s="302"/>
      <c r="B32" s="303"/>
      <c r="C32" s="304"/>
      <c r="D32" s="337" t="s">
        <v>230</v>
      </c>
      <c r="E32" s="338"/>
      <c r="F32" s="86"/>
      <c r="G32" s="302"/>
      <c r="H32" s="303"/>
      <c r="I32" s="304"/>
      <c r="J32" s="340" t="s">
        <v>231</v>
      </c>
      <c r="K32" s="338"/>
    </row>
    <row r="33" spans="1:11" s="25" customFormat="1" ht="15" customHeight="1">
      <c r="A33" s="305"/>
      <c r="B33" s="306"/>
      <c r="C33" s="307"/>
      <c r="D33" s="26" t="s">
        <v>0</v>
      </c>
      <c r="E33" s="92" t="s">
        <v>1</v>
      </c>
      <c r="G33" s="305"/>
      <c r="H33" s="306"/>
      <c r="I33" s="307"/>
      <c r="J33" s="26" t="s">
        <v>0</v>
      </c>
      <c r="K33" s="92" t="s">
        <v>1</v>
      </c>
    </row>
    <row r="34" spans="1:11" s="25" customFormat="1" ht="24.95" customHeight="1">
      <c r="A34" s="305"/>
      <c r="B34" s="306"/>
      <c r="C34" s="307"/>
      <c r="D34" s="319" t="s">
        <v>450</v>
      </c>
      <c r="E34" s="315">
        <f>VLOOKUP(D34,Цены!$A$1:$B$229,2,FALSE)</f>
        <v>59497</v>
      </c>
      <c r="G34" s="305"/>
      <c r="H34" s="306"/>
      <c r="I34" s="307"/>
      <c r="J34" s="75" t="s">
        <v>292</v>
      </c>
      <c r="K34" s="96">
        <f>VLOOKUP(J34,Цены!$A$1:$B$229,2,FALSE)</f>
        <v>69499</v>
      </c>
    </row>
    <row r="35" spans="1:11" s="25" customFormat="1" ht="24.95" customHeight="1">
      <c r="A35" s="305"/>
      <c r="B35" s="306"/>
      <c r="C35" s="307"/>
      <c r="D35" s="320"/>
      <c r="E35" s="317"/>
      <c r="G35" s="305"/>
      <c r="H35" s="306"/>
      <c r="I35" s="307"/>
      <c r="J35" s="66" t="s">
        <v>316</v>
      </c>
      <c r="K35" s="77" t="s">
        <v>356</v>
      </c>
    </row>
    <row r="36" spans="1:11" s="25" customFormat="1" ht="24.95" customHeight="1">
      <c r="A36" s="305"/>
      <c r="B36" s="306"/>
      <c r="C36" s="307"/>
      <c r="D36" s="320"/>
      <c r="E36" s="317"/>
      <c r="F36" s="28"/>
      <c r="G36" s="305"/>
      <c r="H36" s="306"/>
      <c r="I36" s="307"/>
      <c r="J36" s="85" t="s">
        <v>294</v>
      </c>
      <c r="K36" s="96">
        <f>VLOOKUP(J36,Цены!$A$1:$B$229,2,FALSE)</f>
        <v>76322</v>
      </c>
    </row>
    <row r="37" spans="1:11" s="25" customFormat="1" ht="24.95" customHeight="1">
      <c r="A37" s="308"/>
      <c r="B37" s="309"/>
      <c r="C37" s="310"/>
      <c r="D37" s="66" t="s">
        <v>316</v>
      </c>
      <c r="E37" s="77" t="s">
        <v>359</v>
      </c>
      <c r="F37" s="29"/>
      <c r="G37" s="308"/>
      <c r="H37" s="309"/>
      <c r="I37" s="310"/>
      <c r="J37" s="66" t="s">
        <v>316</v>
      </c>
      <c r="K37" s="77" t="s">
        <v>357</v>
      </c>
    </row>
    <row r="38" spans="1:11" s="25" customFormat="1" ht="4.5" customHeight="1"/>
    <row r="39" spans="1:11" s="25" customFormat="1" ht="18" customHeight="1">
      <c r="A39" s="302"/>
      <c r="B39" s="303"/>
      <c r="C39" s="304"/>
      <c r="D39" s="340" t="s">
        <v>232</v>
      </c>
      <c r="E39" s="338"/>
      <c r="F39" s="86"/>
    </row>
    <row r="40" spans="1:11" s="25" customFormat="1" ht="15" customHeight="1">
      <c r="A40" s="305"/>
      <c r="B40" s="306"/>
      <c r="C40" s="307"/>
      <c r="D40" s="26" t="s">
        <v>0</v>
      </c>
      <c r="E40" s="92" t="s">
        <v>1</v>
      </c>
    </row>
    <row r="41" spans="1:11" s="25" customFormat="1" ht="24.95" customHeight="1">
      <c r="A41" s="305"/>
      <c r="B41" s="306"/>
      <c r="C41" s="307"/>
      <c r="D41" s="75" t="s">
        <v>291</v>
      </c>
      <c r="E41" s="96">
        <f>VLOOKUP(D41,Цены!$A$1:$B$229,2,FALSE)</f>
        <v>69499</v>
      </c>
    </row>
    <row r="42" spans="1:11" s="25" customFormat="1" ht="24.95" customHeight="1">
      <c r="A42" s="305"/>
      <c r="B42" s="306"/>
      <c r="C42" s="307"/>
      <c r="D42" s="66" t="s">
        <v>316</v>
      </c>
      <c r="E42" s="77" t="s">
        <v>356</v>
      </c>
    </row>
    <row r="43" spans="1:11" s="25" customFormat="1" ht="24.95" customHeight="1">
      <c r="A43" s="305"/>
      <c r="B43" s="306"/>
      <c r="C43" s="307"/>
      <c r="D43" s="85" t="s">
        <v>293</v>
      </c>
      <c r="E43" s="96">
        <f>VLOOKUP(D43,Цены!$A$1:$B$229,2,FALSE)</f>
        <v>76322</v>
      </c>
      <c r="F43" s="29"/>
    </row>
    <row r="44" spans="1:11" s="25" customFormat="1" ht="24.95" customHeight="1">
      <c r="A44" s="308"/>
      <c r="B44" s="309"/>
      <c r="C44" s="310"/>
      <c r="D44" s="66" t="s">
        <v>316</v>
      </c>
      <c r="E44" s="77" t="s">
        <v>357</v>
      </c>
      <c r="F44" s="29"/>
    </row>
    <row r="45" spans="1:11" ht="5.0999999999999996" customHeight="1"/>
  </sheetData>
  <mergeCells count="31">
    <mergeCell ref="A39:C44"/>
    <mergeCell ref="D39:E39"/>
    <mergeCell ref="A32:C37"/>
    <mergeCell ref="D32:E32"/>
    <mergeCell ref="G32:I37"/>
    <mergeCell ref="J32:K32"/>
    <mergeCell ref="D34:D36"/>
    <mergeCell ref="E34:E36"/>
    <mergeCell ref="A25:C30"/>
    <mergeCell ref="D25:E25"/>
    <mergeCell ref="G25:I30"/>
    <mergeCell ref="J25:K25"/>
    <mergeCell ref="D27:D29"/>
    <mergeCell ref="E27:E29"/>
    <mergeCell ref="J27:J29"/>
    <mergeCell ref="K27:K29"/>
    <mergeCell ref="A18:C23"/>
    <mergeCell ref="D18:E18"/>
    <mergeCell ref="G18:I23"/>
    <mergeCell ref="J18:K18"/>
    <mergeCell ref="J20:J22"/>
    <mergeCell ref="K20:K22"/>
    <mergeCell ref="A11:C16"/>
    <mergeCell ref="D11:E11"/>
    <mergeCell ref="G11:I16"/>
    <mergeCell ref="J11:K11"/>
    <mergeCell ref="A1:K1"/>
    <mergeCell ref="A4:C9"/>
    <mergeCell ref="D4:E4"/>
    <mergeCell ref="G4:I9"/>
    <mergeCell ref="J4:K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Комплектация</vt:lpstr>
      <vt:lpstr>Справочник</vt:lpstr>
      <vt:lpstr>Кровати</vt:lpstr>
      <vt:lpstr>Тумбы</vt:lpstr>
      <vt:lpstr>Горки</vt:lpstr>
      <vt:lpstr>Столешницы, опоры, тумбы</vt:lpstr>
      <vt:lpstr>Полки, навесные шкафы</vt:lpstr>
      <vt:lpstr>Пеналы</vt:lpstr>
      <vt:lpstr>Шкафы</vt:lpstr>
      <vt:lpstr>Прочее</vt:lpstr>
      <vt:lpstr>Комплектация!Область_печати</vt:lpstr>
      <vt:lpstr>Справочник!Область_печати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2022-03-09T11:54:50Z</dcterms:modified>
</cp:coreProperties>
</file>